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am\Desktop\Projects\fantasy-lineup\"/>
    </mc:Choice>
  </mc:AlternateContent>
  <xr:revisionPtr revIDLastSave="0" documentId="13_ncr:1_{19B05426-CF91-4ED9-9B51-FCB620CCA1BA}" xr6:coauthVersionLast="47" xr6:coauthVersionMax="47" xr10:uidLastSave="{00000000-0000-0000-0000-000000000000}"/>
  <bookViews>
    <workbookView xWindow="-108" yWindow="-108" windowWidth="23256" windowHeight="12576" xr2:uid="{A7AACA4A-44BB-4605-B4B4-486A8BDBA1FC}"/>
  </bookViews>
  <sheets>
    <sheet name="League" sheetId="1" r:id="rId1"/>
    <sheet name="Lakers" sheetId="2" r:id="rId2"/>
    <sheet name="Raptors" sheetId="3" r:id="rId3"/>
  </sheets>
  <definedNames>
    <definedName name="_xlnm._FilterDatabase" localSheetId="1" hidden="1">Lakers!$A$1:$I$1</definedName>
    <definedName name="_xlnm._FilterDatabase" localSheetId="0" hidden="1">League!$A$5:$Y$596</definedName>
    <definedName name="_xlnm._FilterDatabase" localSheetId="2" hidden="1">Raptors!$A$1:$I$1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20" i="1"/>
  <c r="X25" i="1"/>
  <c r="X22" i="1"/>
  <c r="X7" i="1"/>
  <c r="X13" i="1"/>
  <c r="X12" i="1"/>
  <c r="X38" i="1"/>
  <c r="X8" i="1"/>
  <c r="X33" i="1"/>
  <c r="X9" i="1"/>
  <c r="X28" i="1"/>
  <c r="X31" i="1"/>
  <c r="X123" i="1"/>
  <c r="X40" i="1"/>
  <c r="X53" i="1"/>
  <c r="X29" i="1"/>
  <c r="X36" i="1"/>
  <c r="X133" i="1"/>
  <c r="X91" i="1"/>
  <c r="X11" i="1"/>
  <c r="X47" i="1"/>
  <c r="X62" i="1"/>
  <c r="X34" i="1"/>
  <c r="X24" i="1"/>
  <c r="X41" i="1"/>
  <c r="X14" i="1"/>
  <c r="X10" i="1"/>
  <c r="X106" i="1"/>
  <c r="X18" i="1"/>
  <c r="X19" i="1"/>
  <c r="X45" i="1"/>
  <c r="X82" i="1"/>
  <c r="X175" i="1"/>
  <c r="X58" i="1"/>
  <c r="X60" i="1"/>
  <c r="X99" i="1"/>
  <c r="X16" i="1"/>
  <c r="X111" i="1"/>
  <c r="X39" i="1"/>
  <c r="X27" i="1"/>
  <c r="X15" i="1"/>
  <c r="X52" i="1"/>
  <c r="X42" i="1"/>
  <c r="X23" i="1"/>
  <c r="X66" i="1"/>
  <c r="X30" i="1"/>
  <c r="X81" i="1"/>
  <c r="X54" i="1"/>
  <c r="X112" i="1"/>
  <c r="X96" i="1"/>
  <c r="X44" i="1"/>
  <c r="X49" i="1"/>
  <c r="X51" i="1"/>
  <c r="X37" i="1"/>
  <c r="X63" i="1"/>
  <c r="X57" i="1"/>
  <c r="X76" i="1"/>
  <c r="X101" i="1"/>
  <c r="X174" i="1"/>
  <c r="X89" i="1"/>
  <c r="X130" i="1"/>
  <c r="X88" i="1"/>
  <c r="X32" i="1"/>
  <c r="X17" i="1"/>
  <c r="X244" i="1"/>
  <c r="X21" i="1"/>
  <c r="X114" i="1"/>
  <c r="X136" i="1"/>
  <c r="X26" i="1"/>
  <c r="X122" i="1"/>
  <c r="X43" i="1"/>
  <c r="X117" i="1"/>
  <c r="X56" i="1"/>
  <c r="X102" i="1"/>
  <c r="X98" i="1"/>
  <c r="X68" i="1"/>
  <c r="X163" i="1"/>
  <c r="X105" i="1"/>
  <c r="X75" i="1"/>
  <c r="X46" i="1"/>
  <c r="X168" i="1"/>
  <c r="X72" i="1"/>
  <c r="X80" i="1"/>
  <c r="X35" i="1"/>
  <c r="X113" i="1"/>
  <c r="X192" i="1"/>
  <c r="X126" i="1"/>
  <c r="X108" i="1"/>
  <c r="X77" i="1"/>
  <c r="X264" i="1"/>
  <c r="X50" i="1"/>
  <c r="X64" i="1"/>
  <c r="X48" i="1"/>
  <c r="X262" i="1"/>
  <c r="X202" i="1"/>
  <c r="X212" i="1"/>
  <c r="X211" i="1"/>
  <c r="X90" i="1"/>
  <c r="X84" i="1"/>
  <c r="X73" i="1"/>
  <c r="X140" i="1"/>
  <c r="X83" i="1"/>
  <c r="X278" i="1"/>
  <c r="X107" i="1"/>
  <c r="X94" i="1"/>
  <c r="X157" i="1"/>
  <c r="X149" i="1"/>
  <c r="X142" i="1"/>
  <c r="X220" i="1"/>
  <c r="X93" i="1"/>
  <c r="X295" i="1"/>
  <c r="X307" i="1"/>
  <c r="X204" i="1"/>
  <c r="X100" i="1"/>
  <c r="X186" i="1"/>
  <c r="X190" i="1"/>
  <c r="X268" i="1"/>
  <c r="X215" i="1"/>
  <c r="X217" i="1"/>
  <c r="X127" i="1"/>
  <c r="X78" i="1"/>
  <c r="X191" i="1"/>
  <c r="X69" i="1"/>
  <c r="X65" i="1"/>
  <c r="X428" i="1"/>
  <c r="X61" i="1"/>
  <c r="X116" i="1"/>
  <c r="X161" i="1"/>
  <c r="X85" i="1"/>
  <c r="X67" i="1"/>
  <c r="X151" i="1"/>
  <c r="X128" i="1"/>
  <c r="X55" i="1"/>
  <c r="X95" i="1"/>
  <c r="X87" i="1"/>
  <c r="X119" i="1"/>
  <c r="X213" i="1"/>
  <c r="X291" i="1"/>
  <c r="X185" i="1"/>
  <c r="X74" i="1"/>
  <c r="X71" i="1"/>
  <c r="X246" i="1"/>
  <c r="X86" i="1"/>
  <c r="X160" i="1"/>
  <c r="X148" i="1"/>
  <c r="X125" i="1"/>
  <c r="X124" i="1"/>
  <c r="X109" i="1"/>
  <c r="X263" i="1"/>
  <c r="X97" i="1"/>
  <c r="X210" i="1"/>
  <c r="X118" i="1"/>
  <c r="X224" i="1"/>
  <c r="X79" i="1"/>
  <c r="X104" i="1"/>
  <c r="X236" i="1"/>
  <c r="X195" i="1"/>
  <c r="X134" i="1"/>
  <c r="X259" i="1"/>
  <c r="X141" i="1"/>
  <c r="X181" i="1"/>
  <c r="X289" i="1"/>
  <c r="X188" i="1"/>
  <c r="X103" i="1"/>
  <c r="X283" i="1"/>
  <c r="X137" i="1"/>
  <c r="X358" i="1"/>
  <c r="X92" i="1"/>
  <c r="X144" i="1"/>
  <c r="X138" i="1"/>
  <c r="X59" i="1"/>
  <c r="X250" i="1"/>
  <c r="X203" i="1"/>
  <c r="X153" i="1"/>
  <c r="X189" i="1"/>
  <c r="X216" i="1"/>
  <c r="X315" i="1"/>
  <c r="X231" i="1"/>
  <c r="X159" i="1"/>
  <c r="X121" i="1"/>
  <c r="X238" i="1"/>
  <c r="X178" i="1"/>
  <c r="X110" i="1"/>
  <c r="X156" i="1"/>
  <c r="X277" i="1"/>
  <c r="X135" i="1"/>
  <c r="X300" i="1"/>
  <c r="X139" i="1"/>
  <c r="X120" i="1"/>
  <c r="X172" i="1"/>
  <c r="X247" i="1"/>
  <c r="X147" i="1"/>
  <c r="X70" i="1"/>
  <c r="X326" i="1"/>
  <c r="X177" i="1"/>
  <c r="X251" i="1"/>
  <c r="X209" i="1"/>
  <c r="X222" i="1"/>
  <c r="X239" i="1"/>
  <c r="X288" i="1"/>
  <c r="X228" i="1"/>
  <c r="X340" i="1"/>
  <c r="X115" i="1"/>
  <c r="X201" i="1"/>
  <c r="X225" i="1"/>
  <c r="X173" i="1"/>
  <c r="X256" i="1"/>
  <c r="X322" i="1"/>
  <c r="X399" i="1"/>
  <c r="X154" i="1"/>
  <c r="X129" i="1"/>
  <c r="X194" i="1"/>
  <c r="X223" i="1"/>
  <c r="X346" i="1"/>
  <c r="X208" i="1"/>
  <c r="X248" i="1"/>
  <c r="X131" i="1"/>
  <c r="X302" i="1"/>
  <c r="X240" i="1"/>
  <c r="X254" i="1"/>
  <c r="X241" i="1"/>
  <c r="X205" i="1"/>
  <c r="X229" i="1"/>
  <c r="X207" i="1"/>
  <c r="X249" i="1"/>
  <c r="X162" i="1"/>
  <c r="X164" i="1"/>
  <c r="X221" i="1"/>
  <c r="X193" i="1"/>
  <c r="X271" i="1"/>
  <c r="X329" i="1"/>
  <c r="X152" i="1"/>
  <c r="X180" i="1"/>
  <c r="X165" i="1"/>
  <c r="X304" i="1"/>
  <c r="X145" i="1"/>
  <c r="X316" i="1"/>
  <c r="X270" i="1"/>
  <c r="X176" i="1"/>
  <c r="X276" i="1"/>
  <c r="X305" i="1"/>
  <c r="X143" i="1"/>
  <c r="X317" i="1"/>
  <c r="X146" i="1"/>
  <c r="X199" i="1"/>
  <c r="X150" i="1"/>
  <c r="X261" i="1"/>
  <c r="X299" i="1"/>
  <c r="X234" i="1"/>
  <c r="X354" i="1"/>
  <c r="X182" i="1"/>
  <c r="X279" i="1"/>
  <c r="X179" i="1"/>
  <c r="X285" i="1"/>
  <c r="X384" i="1"/>
  <c r="X183" i="1"/>
  <c r="X198" i="1"/>
  <c r="X386" i="1"/>
  <c r="X258" i="1"/>
  <c r="X323" i="1"/>
  <c r="X170" i="1"/>
  <c r="X235" i="1"/>
  <c r="X187" i="1"/>
  <c r="X318" i="1"/>
  <c r="X286" i="1"/>
  <c r="X301" i="1"/>
  <c r="X265" i="1"/>
  <c r="X293" i="1"/>
  <c r="X214" i="1"/>
  <c r="X132" i="1"/>
  <c r="X233" i="1"/>
  <c r="X335" i="1"/>
  <c r="X184" i="1"/>
  <c r="X311" i="1"/>
  <c r="X347" i="1"/>
  <c r="X361" i="1"/>
  <c r="X312" i="1"/>
  <c r="X296" i="1"/>
  <c r="X166" i="1"/>
  <c r="X219" i="1"/>
  <c r="X434" i="1"/>
  <c r="X294" i="1"/>
  <c r="X260" i="1"/>
  <c r="X339" i="1"/>
  <c r="X314" i="1"/>
  <c r="X320" i="1"/>
  <c r="X171" i="1"/>
  <c r="X242" i="1"/>
  <c r="X352" i="1"/>
  <c r="X275" i="1"/>
  <c r="X243" i="1"/>
  <c r="X232" i="1"/>
  <c r="X269" i="1"/>
  <c r="X308" i="1"/>
  <c r="X158" i="1"/>
  <c r="X453" i="1"/>
  <c r="X367" i="1"/>
  <c r="X298" i="1"/>
  <c r="X321" i="1"/>
  <c r="X196" i="1"/>
  <c r="X392" i="1"/>
  <c r="X437" i="1"/>
  <c r="X313" i="1"/>
  <c r="X169" i="1"/>
  <c r="X257" i="1"/>
  <c r="X267" i="1"/>
  <c r="X344" i="1"/>
  <c r="X374" i="1"/>
  <c r="X197" i="1"/>
  <c r="X369" i="1"/>
  <c r="X281" i="1"/>
  <c r="X377" i="1"/>
  <c r="X303" i="1"/>
  <c r="X237" i="1"/>
  <c r="X419" i="1"/>
  <c r="X227" i="1"/>
  <c r="X362" i="1"/>
  <c r="X325" i="1"/>
  <c r="X337" i="1"/>
  <c r="X255" i="1"/>
  <c r="X200" i="1"/>
  <c r="X319" i="1"/>
  <c r="X360" i="1"/>
  <c r="X253" i="1"/>
  <c r="X331" i="1"/>
  <c r="X388" i="1"/>
  <c r="X218" i="1"/>
  <c r="X155" i="1"/>
  <c r="X310" i="1"/>
  <c r="X423" i="1"/>
  <c r="X348" i="1"/>
  <c r="X324" i="1"/>
  <c r="X370" i="1"/>
  <c r="X415" i="1"/>
  <c r="X245" i="1"/>
  <c r="X334" i="1"/>
  <c r="X371" i="1"/>
  <c r="X382" i="1"/>
  <c r="X350" i="1"/>
  <c r="X385" i="1"/>
  <c r="X287" i="1"/>
  <c r="X273" i="1"/>
  <c r="X383" i="1"/>
  <c r="X397" i="1"/>
  <c r="X343" i="1"/>
  <c r="X387" i="1"/>
  <c r="X345" i="1"/>
  <c r="X375" i="1"/>
  <c r="X380" i="1"/>
  <c r="X167" i="1"/>
  <c r="X282" i="1"/>
  <c r="X297" i="1"/>
  <c r="X452" i="1"/>
  <c r="X390" i="1"/>
  <c r="X290" i="1"/>
  <c r="X252" i="1"/>
  <c r="X403" i="1"/>
  <c r="X414" i="1"/>
  <c r="X284" i="1"/>
  <c r="X332" i="1"/>
  <c r="X372" i="1"/>
  <c r="X266" i="1"/>
  <c r="X351" i="1"/>
  <c r="X342" i="1"/>
  <c r="X357" i="1"/>
  <c r="X292" i="1"/>
  <c r="X443" i="1"/>
  <c r="X389" i="1"/>
  <c r="X459" i="1"/>
  <c r="X341" i="1"/>
  <c r="X328" i="1"/>
  <c r="X349" i="1"/>
  <c r="X333" i="1"/>
  <c r="X408" i="1"/>
  <c r="X353" i="1"/>
  <c r="X401" i="1"/>
  <c r="X274" i="1"/>
  <c r="X356" i="1"/>
  <c r="X441" i="1"/>
  <c r="X432" i="1"/>
  <c r="X394" i="1"/>
  <c r="X491" i="1"/>
  <c r="X468" i="1"/>
  <c r="X272" i="1"/>
  <c r="X280" i="1"/>
  <c r="X206" i="1"/>
  <c r="X448" i="1"/>
  <c r="X365" i="1"/>
  <c r="X306" i="1"/>
  <c r="X450" i="1"/>
  <c r="X366" i="1"/>
  <c r="X330" i="1"/>
  <c r="X376" i="1"/>
  <c r="X355" i="1"/>
  <c r="X378" i="1"/>
  <c r="X226" i="1"/>
  <c r="X409" i="1"/>
  <c r="X424" i="1"/>
  <c r="X412" i="1"/>
  <c r="X466" i="1"/>
  <c r="X404" i="1"/>
  <c r="X469" i="1"/>
  <c r="X379" i="1"/>
  <c r="X482" i="1"/>
  <c r="X364" i="1"/>
  <c r="X336" i="1"/>
  <c r="X368" i="1"/>
  <c r="X499" i="1"/>
  <c r="X421" i="1"/>
  <c r="X501" i="1"/>
  <c r="X416" i="1"/>
  <c r="X422" i="1"/>
  <c r="X405" i="1"/>
  <c r="X309" i="1"/>
  <c r="X338" i="1"/>
  <c r="X426" i="1"/>
  <c r="X456" i="1"/>
  <c r="X497" i="1"/>
  <c r="X431" i="1"/>
  <c r="X509" i="1"/>
  <c r="X447" i="1"/>
  <c r="X436" i="1"/>
  <c r="X440" i="1"/>
  <c r="X493" i="1"/>
  <c r="X455" i="1"/>
  <c r="X418" i="1"/>
  <c r="X523" i="1"/>
  <c r="X407" i="1"/>
  <c r="X454" i="1"/>
  <c r="X400" i="1"/>
  <c r="X433" i="1"/>
  <c r="X460" i="1"/>
  <c r="X458" i="1"/>
  <c r="X471" i="1"/>
  <c r="X230" i="1"/>
  <c r="X554" i="1"/>
  <c r="X446" i="1"/>
  <c r="X411" i="1"/>
  <c r="X438" i="1"/>
  <c r="X425" i="1"/>
  <c r="X417" i="1"/>
  <c r="X363" i="1"/>
  <c r="X485" i="1"/>
  <c r="X472" i="1"/>
  <c r="X464" i="1"/>
  <c r="X505" i="1"/>
  <c r="X444" i="1"/>
  <c r="X395" i="1"/>
  <c r="X439" i="1"/>
  <c r="X406" i="1"/>
  <c r="X541" i="1"/>
  <c r="X479" i="1"/>
  <c r="X445" i="1"/>
  <c r="X413" i="1"/>
  <c r="X492" i="1"/>
  <c r="X510" i="1"/>
  <c r="X429" i="1"/>
  <c r="X396" i="1"/>
  <c r="X451" i="1"/>
  <c r="X546" i="1"/>
  <c r="X359" i="1"/>
  <c r="X430" i="1"/>
  <c r="X549" i="1"/>
  <c r="X442" i="1"/>
  <c r="X398" i="1"/>
  <c r="X327" i="1"/>
  <c r="X467" i="1"/>
  <c r="X470" i="1"/>
  <c r="X373" i="1"/>
  <c r="X480" i="1"/>
  <c r="X457" i="1"/>
  <c r="X503" i="1"/>
  <c r="X487" i="1"/>
  <c r="X488" i="1"/>
  <c r="X494" i="1"/>
  <c r="X515" i="1"/>
  <c r="X508" i="1"/>
  <c r="X410" i="1"/>
  <c r="X391" i="1"/>
  <c r="X524" i="1"/>
  <c r="X486" i="1"/>
  <c r="X427" i="1"/>
  <c r="X489" i="1"/>
  <c r="X462" i="1"/>
  <c r="X463" i="1"/>
  <c r="X506" i="1"/>
  <c r="X483" i="1"/>
  <c r="X496" i="1"/>
  <c r="X521" i="1"/>
  <c r="X551" i="1"/>
  <c r="X519" i="1"/>
  <c r="X381" i="1"/>
  <c r="X498" i="1"/>
  <c r="X559" i="1"/>
  <c r="X504" i="1"/>
  <c r="X500" i="1"/>
  <c r="X465" i="1"/>
  <c r="X402" i="1"/>
  <c r="X513" i="1"/>
  <c r="X502" i="1"/>
  <c r="X461" i="1"/>
  <c r="X449" i="1"/>
  <c r="X490" i="1"/>
  <c r="X531" i="1"/>
  <c r="X512" i="1"/>
  <c r="X555" i="1"/>
  <c r="X527" i="1"/>
  <c r="X495" i="1"/>
  <c r="X548" i="1"/>
  <c r="X552" i="1"/>
  <c r="X420" i="1"/>
  <c r="X475" i="1"/>
  <c r="X530" i="1"/>
  <c r="X533" i="1"/>
  <c r="X576" i="1"/>
  <c r="X532" i="1"/>
  <c r="X393" i="1"/>
  <c r="X534" i="1"/>
  <c r="X526" i="1"/>
  <c r="X537" i="1"/>
  <c r="X529" i="1"/>
  <c r="X587" i="1"/>
  <c r="X514" i="1"/>
  <c r="X557" i="1"/>
  <c r="X545" i="1"/>
  <c r="X484" i="1"/>
  <c r="X481" i="1"/>
  <c r="X435" i="1"/>
  <c r="X517" i="1"/>
  <c r="X525" i="1"/>
  <c r="X566" i="1"/>
  <c r="X522" i="1"/>
  <c r="X511" i="1"/>
  <c r="X478" i="1"/>
  <c r="X474" i="1"/>
  <c r="X565" i="1"/>
  <c r="X476" i="1"/>
  <c r="X550" i="1"/>
  <c r="X528" i="1"/>
  <c r="X540" i="1"/>
  <c r="X516" i="1"/>
  <c r="X473" i="1"/>
  <c r="X544" i="1"/>
  <c r="X542" i="1"/>
  <c r="X553" i="1"/>
  <c r="X556" i="1"/>
  <c r="X518" i="1"/>
  <c r="X578" i="1"/>
  <c r="X538" i="1"/>
  <c r="X574" i="1"/>
  <c r="X562" i="1"/>
  <c r="X539" i="1"/>
  <c r="X571" i="1"/>
  <c r="X575" i="1"/>
  <c r="X520" i="1"/>
  <c r="X547" i="1"/>
  <c r="X535" i="1"/>
  <c r="X572" i="1"/>
  <c r="X558" i="1"/>
  <c r="X560" i="1"/>
  <c r="X596" i="1"/>
  <c r="X583" i="1"/>
  <c r="X536" i="1"/>
  <c r="X543" i="1"/>
  <c r="X581" i="1"/>
  <c r="X568" i="1"/>
  <c r="X569" i="1"/>
  <c r="X567" i="1"/>
  <c r="X579" i="1"/>
  <c r="X563" i="1"/>
  <c r="X577" i="1"/>
  <c r="X573" i="1"/>
  <c r="X477" i="1"/>
  <c r="X588" i="1"/>
  <c r="X507" i="1"/>
  <c r="X564" i="1"/>
  <c r="X584" i="1"/>
  <c r="X582" i="1"/>
  <c r="X561" i="1"/>
  <c r="X570" i="1"/>
  <c r="X580" i="1"/>
  <c r="X585" i="1"/>
  <c r="X586" i="1"/>
  <c r="X589" i="1"/>
  <c r="X590" i="1"/>
  <c r="X591" i="1"/>
  <c r="X592" i="1"/>
  <c r="X593" i="1"/>
  <c r="X594" i="1"/>
  <c r="X595" i="1"/>
  <c r="V25" i="1"/>
  <c r="W25" i="1" s="1"/>
  <c r="V196" i="1"/>
  <c r="W196" i="1" s="1"/>
  <c r="V484" i="1"/>
  <c r="W484" i="1" s="1"/>
  <c r="V551" i="1"/>
  <c r="W551" i="1" s="1"/>
  <c r="V544" i="1"/>
  <c r="W544" i="1" s="1"/>
  <c r="V220" i="1"/>
  <c r="W220" i="1" s="1"/>
  <c r="V316" i="1"/>
  <c r="W316" i="1" s="1"/>
  <c r="V574" i="1"/>
  <c r="W574" i="1" s="1"/>
  <c r="V206" i="1"/>
  <c r="W206" i="1" s="1"/>
  <c r="V104" i="1"/>
  <c r="W104" i="1" s="1"/>
  <c r="V45" i="1"/>
  <c r="W45" i="1" s="1"/>
  <c r="V208" i="1"/>
  <c r="W208" i="1" s="1"/>
  <c r="V143" i="1"/>
  <c r="W143" i="1" s="1"/>
  <c r="V218" i="1"/>
  <c r="W218" i="1" s="1"/>
  <c r="V179" i="1"/>
  <c r="W179" i="1" s="1"/>
  <c r="V399" i="1"/>
  <c r="W399" i="1" s="1"/>
  <c r="V223" i="1"/>
  <c r="W223" i="1" s="1"/>
  <c r="V138" i="1"/>
  <c r="W138" i="1" s="1"/>
  <c r="V46" i="1"/>
  <c r="W46" i="1" s="1"/>
  <c r="V504" i="1"/>
  <c r="W504" i="1" s="1"/>
  <c r="V135" i="1"/>
  <c r="W135" i="1" s="1"/>
  <c r="V330" i="1"/>
  <c r="W330" i="1" s="1"/>
  <c r="V518" i="1"/>
  <c r="W518" i="1" s="1"/>
  <c r="V514" i="1"/>
  <c r="W514" i="1" s="1"/>
  <c r="V152" i="1"/>
  <c r="W152" i="1" s="1"/>
  <c r="V568" i="1"/>
  <c r="W568" i="1" s="1"/>
  <c r="V497" i="1"/>
  <c r="W497" i="1" s="1"/>
  <c r="V503" i="1"/>
  <c r="W503" i="1" s="1"/>
  <c r="V273" i="1"/>
  <c r="W273" i="1" s="1"/>
  <c r="V446" i="1"/>
  <c r="W446" i="1" s="1"/>
  <c r="V181" i="1"/>
  <c r="W181" i="1" s="1"/>
  <c r="V222" i="1"/>
  <c r="W222" i="1" s="1"/>
  <c r="V458" i="1"/>
  <c r="W458" i="1" s="1"/>
  <c r="V109" i="1"/>
  <c r="W109" i="1" s="1"/>
  <c r="V91" i="1"/>
  <c r="W91" i="1" s="1"/>
  <c r="V493" i="1"/>
  <c r="W493" i="1" s="1"/>
  <c r="V66" i="1"/>
  <c r="W66" i="1" s="1"/>
  <c r="V210" i="1"/>
  <c r="W210" i="1" s="1"/>
  <c r="V424" i="1"/>
  <c r="W424" i="1" s="1"/>
  <c r="V37" i="1"/>
  <c r="W37" i="1" s="1"/>
  <c r="V591" i="1"/>
  <c r="W591" i="1" s="1"/>
  <c r="V174" i="1"/>
  <c r="W174" i="1" s="1"/>
  <c r="V120" i="1"/>
  <c r="W120" i="1" s="1"/>
  <c r="V236" i="1"/>
  <c r="W236" i="1" s="1"/>
  <c r="V385" i="1"/>
  <c r="W385" i="1" s="1"/>
  <c r="V42" i="1"/>
  <c r="W42" i="1" s="1"/>
  <c r="V59" i="1"/>
  <c r="W59" i="1" s="1"/>
  <c r="V333" i="1"/>
  <c r="W333" i="1" s="1"/>
  <c r="V216" i="1"/>
  <c r="W216" i="1" s="1"/>
  <c r="V537" i="1"/>
  <c r="W537" i="1" s="1"/>
  <c r="V349" i="1"/>
  <c r="W349" i="1" s="1"/>
  <c r="V346" i="1"/>
  <c r="W346" i="1" s="1"/>
  <c r="V454" i="1"/>
  <c r="W454" i="1" s="1"/>
  <c r="V569" i="1"/>
  <c r="W569" i="1" s="1"/>
  <c r="V387" i="1"/>
  <c r="W387" i="1" s="1"/>
  <c r="V347" i="1"/>
  <c r="W347" i="1" s="1"/>
  <c r="V19" i="1"/>
  <c r="W19" i="1" s="1"/>
  <c r="V245" i="1"/>
  <c r="W245" i="1" s="1"/>
  <c r="V517" i="1"/>
  <c r="W517" i="1" s="1"/>
  <c r="V49" i="1"/>
  <c r="W49" i="1" s="1"/>
  <c r="V263" i="1"/>
  <c r="W263" i="1" s="1"/>
  <c r="V492" i="1"/>
  <c r="W492" i="1" s="1"/>
  <c r="V205" i="1"/>
  <c r="W205" i="1" s="1"/>
  <c r="V182" i="1"/>
  <c r="W182" i="1" s="1"/>
  <c r="V276" i="1"/>
  <c r="W276" i="1" s="1"/>
  <c r="V324" i="1"/>
  <c r="W324" i="1" s="1"/>
  <c r="V577" i="1"/>
  <c r="W577" i="1" s="1"/>
  <c r="V157" i="1"/>
  <c r="W157" i="1" s="1"/>
  <c r="V39" i="1"/>
  <c r="W39" i="1" s="1"/>
  <c r="V513" i="1"/>
  <c r="W513" i="1" s="1"/>
  <c r="V313" i="1"/>
  <c r="W313" i="1" s="1"/>
  <c r="V586" i="1"/>
  <c r="W586" i="1" s="1"/>
  <c r="V374" i="1"/>
  <c r="W374" i="1" s="1"/>
  <c r="V141" i="1"/>
  <c r="W141" i="1" s="1"/>
  <c r="V336" i="1"/>
  <c r="W336" i="1" s="1"/>
  <c r="V432" i="1"/>
  <c r="W432" i="1" s="1"/>
  <c r="V325" i="1"/>
  <c r="W325" i="1" s="1"/>
  <c r="V30" i="1"/>
  <c r="W30" i="1" s="1"/>
  <c r="V380" i="1"/>
  <c r="W380" i="1" s="1"/>
  <c r="V101" i="1"/>
  <c r="W101" i="1" s="1"/>
  <c r="V361" i="1"/>
  <c r="W361" i="1" s="1"/>
  <c r="V115" i="1"/>
  <c r="W115" i="1" s="1"/>
  <c r="V437" i="1"/>
  <c r="W437" i="1" s="1"/>
  <c r="V160" i="1"/>
  <c r="W160" i="1" s="1"/>
  <c r="V468" i="1"/>
  <c r="W468" i="1" s="1"/>
  <c r="V592" i="1"/>
  <c r="W592" i="1" s="1"/>
  <c r="V38" i="1"/>
  <c r="W38" i="1" s="1"/>
  <c r="V386" i="1"/>
  <c r="W386" i="1" s="1"/>
  <c r="V15" i="1"/>
  <c r="W15" i="1" s="1"/>
  <c r="V203" i="1"/>
  <c r="W203" i="1" s="1"/>
  <c r="V247" i="1"/>
  <c r="W247" i="1" s="1"/>
  <c r="V83" i="1"/>
  <c r="W83" i="1" s="1"/>
  <c r="V277" i="1"/>
  <c r="W277" i="1" s="1"/>
  <c r="V462" i="1"/>
  <c r="W462" i="1" s="1"/>
  <c r="V362" i="1"/>
  <c r="W362" i="1" s="1"/>
  <c r="V369" i="1"/>
  <c r="W369" i="1" s="1"/>
  <c r="V127" i="1"/>
  <c r="W127" i="1" s="1"/>
  <c r="V133" i="1"/>
  <c r="W133" i="1" s="1"/>
  <c r="V105" i="1"/>
  <c r="W105" i="1" s="1"/>
  <c r="V85" i="1"/>
  <c r="W85" i="1" s="1"/>
  <c r="V17" i="1"/>
  <c r="W17" i="1" s="1"/>
  <c r="V156" i="1"/>
  <c r="W156" i="1" s="1"/>
  <c r="V483" i="1"/>
  <c r="W483" i="1" s="1"/>
  <c r="V469" i="1"/>
  <c r="W469" i="1" s="1"/>
  <c r="V100" i="1"/>
  <c r="W100" i="1" s="1"/>
  <c r="V322" i="1"/>
  <c r="W322" i="1" s="1"/>
  <c r="V550" i="1"/>
  <c r="W550" i="1" s="1"/>
  <c r="V55" i="1"/>
  <c r="W55" i="1" s="1"/>
  <c r="V62" i="1"/>
  <c r="W62" i="1" s="1"/>
  <c r="V16" i="1"/>
  <c r="W16" i="1" s="1"/>
  <c r="V198" i="1"/>
  <c r="W198" i="1" s="1"/>
  <c r="V161" i="1"/>
  <c r="W161" i="1" s="1"/>
  <c r="V167" i="1"/>
  <c r="W167" i="1" s="1"/>
  <c r="V175" i="1"/>
  <c r="W175" i="1" s="1"/>
  <c r="V377" i="1"/>
  <c r="W377" i="1" s="1"/>
  <c r="V169" i="1"/>
  <c r="W169" i="1" s="1"/>
  <c r="V146" i="1"/>
  <c r="W146" i="1" s="1"/>
  <c r="V384" i="1"/>
  <c r="W384" i="1" s="1"/>
  <c r="V323" i="1"/>
  <c r="W323" i="1" s="1"/>
  <c r="V488" i="1"/>
  <c r="W488" i="1" s="1"/>
  <c r="V554" i="1"/>
  <c r="W554" i="1" s="1"/>
  <c r="V390" i="1"/>
  <c r="W390" i="1" s="1"/>
  <c r="V470" i="1"/>
  <c r="W470" i="1" s="1"/>
  <c r="V491" i="1"/>
  <c r="W491" i="1" s="1"/>
  <c r="V501" i="1"/>
  <c r="W501" i="1" s="1"/>
  <c r="V450" i="1"/>
  <c r="W450" i="1" s="1"/>
  <c r="V140" i="1"/>
  <c r="W140" i="1" s="1"/>
  <c r="V121" i="1"/>
  <c r="W121" i="1" s="1"/>
  <c r="V363" i="1"/>
  <c r="W363" i="1" s="1"/>
  <c r="V545" i="1"/>
  <c r="W545" i="1" s="1"/>
  <c r="V110" i="1"/>
  <c r="W110" i="1" s="1"/>
  <c r="V81" i="1"/>
  <c r="W81" i="1" s="1"/>
  <c r="V283" i="1"/>
  <c r="W283" i="1" s="1"/>
  <c r="V155" i="1"/>
  <c r="W155" i="1" s="1"/>
  <c r="V209" i="1"/>
  <c r="W209" i="1" s="1"/>
  <c r="V379" i="1"/>
  <c r="W379" i="1" s="1"/>
  <c r="V84" i="1"/>
  <c r="W84" i="1" s="1"/>
  <c r="V36" i="1"/>
  <c r="W36" i="1" s="1"/>
  <c r="V453" i="1"/>
  <c r="W453" i="1" s="1"/>
  <c r="V176" i="1"/>
  <c r="W176" i="1" s="1"/>
  <c r="V172" i="1"/>
  <c r="W172" i="1" s="1"/>
  <c r="V512" i="1"/>
  <c r="W512" i="1" s="1"/>
  <c r="V312" i="1"/>
  <c r="W312" i="1" s="1"/>
  <c r="V187" i="1"/>
  <c r="W187" i="1" s="1"/>
  <c r="V494" i="1"/>
  <c r="W494" i="1" s="1"/>
  <c r="V150" i="1"/>
  <c r="W150" i="1" s="1"/>
  <c r="V344" i="1"/>
  <c r="W344" i="1" s="1"/>
  <c r="V65" i="1"/>
  <c r="W65" i="1" s="1"/>
  <c r="V279" i="1"/>
  <c r="W279" i="1" s="1"/>
  <c r="V524" i="1"/>
  <c r="W524" i="1" s="1"/>
  <c r="V542" i="1"/>
  <c r="W542" i="1" s="1"/>
  <c r="V197" i="1"/>
  <c r="W197" i="1" s="1"/>
  <c r="V13" i="1"/>
  <c r="W13" i="1" s="1"/>
  <c r="V372" i="1"/>
  <c r="W372" i="1" s="1"/>
  <c r="V265" i="1"/>
  <c r="W265" i="1" s="1"/>
  <c r="V90" i="1"/>
  <c r="W90" i="1" s="1"/>
  <c r="V459" i="1"/>
  <c r="W459" i="1" s="1"/>
  <c r="V314" i="1"/>
  <c r="W314" i="1" s="1"/>
  <c r="V165" i="1"/>
  <c r="W165" i="1" s="1"/>
  <c r="V480" i="1"/>
  <c r="W480" i="1" s="1"/>
  <c r="V326" i="1"/>
  <c r="W326" i="1" s="1"/>
  <c r="V159" i="1"/>
  <c r="W159" i="1" s="1"/>
  <c r="V93" i="1"/>
  <c r="W93" i="1" s="1"/>
  <c r="V259" i="1"/>
  <c r="W259" i="1" s="1"/>
  <c r="V299" i="1"/>
  <c r="W299" i="1" s="1"/>
  <c r="V533" i="1"/>
  <c r="W533" i="1" s="1"/>
  <c r="V191" i="1"/>
  <c r="W191" i="1" s="1"/>
  <c r="V463" i="1"/>
  <c r="W463" i="1" s="1"/>
  <c r="V154" i="1"/>
  <c r="W154" i="1" s="1"/>
  <c r="V557" i="1"/>
  <c r="W557" i="1" s="1"/>
  <c r="V193" i="1"/>
  <c r="W193" i="1" s="1"/>
  <c r="V300" i="1"/>
  <c r="W300" i="1" s="1"/>
  <c r="V375" i="1"/>
  <c r="W375" i="1" s="1"/>
  <c r="V410" i="1"/>
  <c r="W410" i="1" s="1"/>
  <c r="V465" i="1"/>
  <c r="W465" i="1" s="1"/>
  <c r="V332" i="1"/>
  <c r="W332" i="1" s="1"/>
  <c r="V217" i="1"/>
  <c r="W217" i="1" s="1"/>
  <c r="V158" i="1"/>
  <c r="W158" i="1" s="1"/>
  <c r="V526" i="1"/>
  <c r="W526" i="1" s="1"/>
  <c r="V320" i="1"/>
  <c r="W320" i="1" s="1"/>
  <c r="V500" i="1"/>
  <c r="W500" i="1" s="1"/>
  <c r="V212" i="1"/>
  <c r="W212" i="1" s="1"/>
  <c r="V14" i="1"/>
  <c r="W14" i="1" s="1"/>
  <c r="V411" i="1"/>
  <c r="W411" i="1" s="1"/>
  <c r="V207" i="1"/>
  <c r="W207" i="1" s="1"/>
  <c r="V575" i="1"/>
  <c r="W575" i="1" s="1"/>
  <c r="V189" i="1"/>
  <c r="W189" i="1" s="1"/>
  <c r="V126" i="1"/>
  <c r="W126" i="1" s="1"/>
  <c r="V473" i="1"/>
  <c r="W473" i="1" s="1"/>
  <c r="V593" i="1"/>
  <c r="W593" i="1" s="1"/>
  <c r="V495" i="1"/>
  <c r="W495" i="1" s="1"/>
  <c r="V130" i="1"/>
  <c r="W130" i="1" s="1"/>
  <c r="V80" i="1"/>
  <c r="W80" i="1" s="1"/>
  <c r="V79" i="1"/>
  <c r="W79" i="1" s="1"/>
  <c r="V535" i="1"/>
  <c r="W535" i="1" s="1"/>
  <c r="V319" i="1"/>
  <c r="W319" i="1" s="1"/>
  <c r="V321" i="1"/>
  <c r="W321" i="1" s="1"/>
  <c r="V75" i="1"/>
  <c r="W75" i="1" s="1"/>
  <c r="V359" i="1"/>
  <c r="W359" i="1" s="1"/>
  <c r="V429" i="1"/>
  <c r="W429" i="1" s="1"/>
  <c r="V22" i="1"/>
  <c r="W22" i="1" s="1"/>
  <c r="V335" i="1"/>
  <c r="W335" i="1" s="1"/>
  <c r="V529" i="1"/>
  <c r="W529" i="1" s="1"/>
  <c r="V311" i="1"/>
  <c r="W311" i="1" s="1"/>
  <c r="V584" i="1"/>
  <c r="W584" i="1" s="1"/>
  <c r="V394" i="1"/>
  <c r="W394" i="1" s="1"/>
  <c r="V405" i="1"/>
  <c r="W405" i="1" s="1"/>
  <c r="V77" i="1"/>
  <c r="W77" i="1" s="1"/>
  <c r="V295" i="1"/>
  <c r="W295" i="1" s="1"/>
  <c r="V112" i="1"/>
  <c r="W112" i="1" s="1"/>
  <c r="V417" i="1"/>
  <c r="W417" i="1" s="1"/>
  <c r="V581" i="1"/>
  <c r="W581" i="1" s="1"/>
  <c r="V228" i="1"/>
  <c r="W228" i="1" s="1"/>
  <c r="V587" i="1"/>
  <c r="W587" i="1" s="1"/>
  <c r="V304" i="1"/>
  <c r="W304" i="1" s="1"/>
  <c r="V416" i="1"/>
  <c r="W416" i="1" s="1"/>
  <c r="V294" i="1"/>
  <c r="W294" i="1" s="1"/>
  <c r="V566" i="1"/>
  <c r="W566" i="1" s="1"/>
  <c r="V475" i="1"/>
  <c r="W475" i="1" s="1"/>
  <c r="V21" i="1"/>
  <c r="W21" i="1" s="1"/>
  <c r="V571" i="1"/>
  <c r="W571" i="1" s="1"/>
  <c r="V481" i="1"/>
  <c r="W481" i="1" s="1"/>
  <c r="V257" i="1"/>
  <c r="W257" i="1" s="1"/>
  <c r="V451" i="1"/>
  <c r="W451" i="1" s="1"/>
  <c r="V10" i="1"/>
  <c r="W10" i="1" s="1"/>
  <c r="V548" i="1"/>
  <c r="W548" i="1" s="1"/>
  <c r="V184" i="1"/>
  <c r="W184" i="1" s="1"/>
  <c r="V552" i="1"/>
  <c r="W552" i="1" s="1"/>
  <c r="V43" i="1"/>
  <c r="W43" i="1" s="1"/>
  <c r="V240" i="1"/>
  <c r="W240" i="1" s="1"/>
  <c r="V281" i="1"/>
  <c r="W281" i="1" s="1"/>
  <c r="V576" i="1"/>
  <c r="W576" i="1" s="1"/>
  <c r="V433" i="1"/>
  <c r="W433" i="1" s="1"/>
  <c r="V40" i="1"/>
  <c r="W40" i="1" s="1"/>
  <c r="V412" i="1"/>
  <c r="W412" i="1" s="1"/>
  <c r="V166" i="1"/>
  <c r="W166" i="1" s="1"/>
  <c r="V256" i="1"/>
  <c r="W256" i="1" s="1"/>
  <c r="V570" i="1"/>
  <c r="W570" i="1" s="1"/>
  <c r="V522" i="1"/>
  <c r="W522" i="1" s="1"/>
  <c r="V572" i="1"/>
  <c r="W572" i="1" s="1"/>
  <c r="V7" i="1"/>
  <c r="W7" i="1" s="1"/>
  <c r="V98" i="1"/>
  <c r="W98" i="1" s="1"/>
  <c r="V419" i="1"/>
  <c r="W419" i="1" s="1"/>
  <c r="V578" i="1"/>
  <c r="W578" i="1" s="1"/>
  <c r="V60" i="1"/>
  <c r="W60" i="1" s="1"/>
  <c r="V280" i="1"/>
  <c r="W280" i="1" s="1"/>
  <c r="V596" i="1"/>
  <c r="W596" i="1" s="1"/>
  <c r="V74" i="1"/>
  <c r="W74" i="1" s="1"/>
  <c r="V543" i="1"/>
  <c r="W543" i="1" s="1"/>
  <c r="V443" i="1"/>
  <c r="W443" i="1" s="1"/>
  <c r="V219" i="1"/>
  <c r="W219" i="1" s="1"/>
  <c r="V71" i="1"/>
  <c r="W71" i="1" s="1"/>
  <c r="V474" i="1"/>
  <c r="W474" i="1" s="1"/>
  <c r="V383" i="1"/>
  <c r="W383" i="1" s="1"/>
  <c r="V242" i="1"/>
  <c r="W242" i="1" s="1"/>
  <c r="V82" i="1"/>
  <c r="W82" i="1" s="1"/>
  <c r="V401" i="1"/>
  <c r="W401" i="1" s="1"/>
  <c r="V117" i="1"/>
  <c r="W117" i="1" s="1"/>
  <c r="V233" i="1"/>
  <c r="W233" i="1" s="1"/>
  <c r="V471" i="1"/>
  <c r="W471" i="1" s="1"/>
  <c r="V180" i="1"/>
  <c r="W180" i="1" s="1"/>
  <c r="V343" i="1"/>
  <c r="W343" i="1" s="1"/>
  <c r="V58" i="1"/>
  <c r="W58" i="1" s="1"/>
  <c r="V487" i="1"/>
  <c r="W487" i="1" s="1"/>
  <c r="V352" i="1"/>
  <c r="W352" i="1" s="1"/>
  <c r="V531" i="1"/>
  <c r="W531" i="1" s="1"/>
  <c r="V31" i="1"/>
  <c r="W31" i="1" s="1"/>
  <c r="V421" i="1"/>
  <c r="W421" i="1" s="1"/>
  <c r="V519" i="1"/>
  <c r="W519" i="1" s="1"/>
  <c r="V164" i="1"/>
  <c r="W164" i="1" s="1"/>
  <c r="V516" i="1"/>
  <c r="W516" i="1" s="1"/>
  <c r="V400" i="1"/>
  <c r="W400" i="1" s="1"/>
  <c r="V367" i="1"/>
  <c r="W367" i="1" s="1"/>
  <c r="V96" i="1"/>
  <c r="W96" i="1" s="1"/>
  <c r="V482" i="1"/>
  <c r="W482" i="1" s="1"/>
  <c r="V567" i="1"/>
  <c r="W567" i="1" s="1"/>
  <c r="V34" i="1"/>
  <c r="W34" i="1" s="1"/>
  <c r="V232" i="1"/>
  <c r="W232" i="1" s="1"/>
  <c r="V350" i="1"/>
  <c r="W350" i="1" s="1"/>
  <c r="V284" i="1"/>
  <c r="W284" i="1" s="1"/>
  <c r="V103" i="1"/>
  <c r="W103" i="1" s="1"/>
  <c r="V520" i="1"/>
  <c r="W520" i="1" s="1"/>
  <c r="V149" i="1"/>
  <c r="W149" i="1" s="1"/>
  <c r="V92" i="1"/>
  <c r="W92" i="1" s="1"/>
  <c r="V128" i="1"/>
  <c r="W128" i="1" s="1"/>
  <c r="V248" i="1"/>
  <c r="W248" i="1" s="1"/>
  <c r="V404" i="1"/>
  <c r="W404" i="1" s="1"/>
  <c r="V137" i="1"/>
  <c r="W137" i="1" s="1"/>
  <c r="V258" i="1"/>
  <c r="W258" i="1" s="1"/>
  <c r="V406" i="1"/>
  <c r="W406" i="1" s="1"/>
  <c r="V241" i="1"/>
  <c r="W241" i="1" s="1"/>
  <c r="V11" i="1"/>
  <c r="W11" i="1" s="1"/>
  <c r="V147" i="1"/>
  <c r="W147" i="1" s="1"/>
  <c r="V449" i="1"/>
  <c r="W449" i="1" s="1"/>
  <c r="V119" i="1"/>
  <c r="W119" i="1" s="1"/>
  <c r="V502" i="1"/>
  <c r="W502" i="1" s="1"/>
  <c r="V76" i="1"/>
  <c r="W76" i="1" s="1"/>
  <c r="V315" i="1"/>
  <c r="W315" i="1" s="1"/>
  <c r="V354" i="1"/>
  <c r="W354" i="1" s="1"/>
  <c r="V51" i="1"/>
  <c r="W51" i="1" s="1"/>
  <c r="V215" i="1"/>
  <c r="W215" i="1" s="1"/>
  <c r="V426" i="1"/>
  <c r="W426" i="1" s="1"/>
  <c r="V282" i="1"/>
  <c r="W282" i="1" s="1"/>
  <c r="V86" i="1"/>
  <c r="W86" i="1" s="1"/>
  <c r="V52" i="1"/>
  <c r="W52" i="1" s="1"/>
  <c r="V224" i="1"/>
  <c r="W224" i="1" s="1"/>
  <c r="V355" i="1"/>
  <c r="W355" i="1" s="1"/>
  <c r="V63" i="1"/>
  <c r="W63" i="1" s="1"/>
  <c r="V99" i="1"/>
  <c r="W99" i="1" s="1"/>
  <c r="V27" i="1"/>
  <c r="W27" i="1" s="1"/>
  <c r="V431" i="1"/>
  <c r="W431" i="1" s="1"/>
  <c r="V342" i="1"/>
  <c r="W342" i="1" s="1"/>
  <c r="V134" i="1"/>
  <c r="W134" i="1" s="1"/>
  <c r="V41" i="1"/>
  <c r="W41" i="1" s="1"/>
  <c r="V229" i="1"/>
  <c r="W229" i="1" s="1"/>
  <c r="V266" i="1"/>
  <c r="W266" i="1" s="1"/>
  <c r="V409" i="1"/>
  <c r="W409" i="1" s="1"/>
  <c r="V289" i="1"/>
  <c r="W289" i="1" s="1"/>
  <c r="V118" i="1"/>
  <c r="W118" i="1" s="1"/>
  <c r="V534" i="1"/>
  <c r="W534" i="1" s="1"/>
  <c r="V12" i="1"/>
  <c r="W12" i="1" s="1"/>
  <c r="V555" i="1"/>
  <c r="W555" i="1" s="1"/>
  <c r="V131" i="1"/>
  <c r="W131" i="1" s="1"/>
  <c r="V111" i="1"/>
  <c r="W111" i="1" s="1"/>
  <c r="V253" i="1"/>
  <c r="W253" i="1" s="1"/>
  <c r="V391" i="1"/>
  <c r="W391" i="1" s="1"/>
  <c r="V67" i="1"/>
  <c r="W67" i="1" s="1"/>
  <c r="V6" i="1"/>
  <c r="W6" i="1" s="1"/>
  <c r="V365" i="1"/>
  <c r="W365" i="1" s="1"/>
  <c r="V162" i="1"/>
  <c r="W162" i="1" s="1"/>
  <c r="V530" i="1"/>
  <c r="W530" i="1" s="1"/>
  <c r="V507" i="1"/>
  <c r="W507" i="1" s="1"/>
  <c r="V445" i="1"/>
  <c r="W445" i="1" s="1"/>
  <c r="V54" i="1"/>
  <c r="W54" i="1" s="1"/>
  <c r="V447" i="1"/>
  <c r="W447" i="1" s="1"/>
  <c r="V132" i="1"/>
  <c r="W132" i="1" s="1"/>
  <c r="V547" i="1"/>
  <c r="W547" i="1" s="1"/>
  <c r="V139" i="1"/>
  <c r="W139" i="1" s="1"/>
  <c r="V230" i="1"/>
  <c r="W230" i="1" s="1"/>
  <c r="V392" i="1"/>
  <c r="W392" i="1" s="1"/>
  <c r="V523" i="1"/>
  <c r="W523" i="1" s="1"/>
  <c r="V78" i="1"/>
  <c r="W78" i="1" s="1"/>
  <c r="V122" i="1"/>
  <c r="W122" i="1" s="1"/>
  <c r="V227" i="1"/>
  <c r="W227" i="1" s="1"/>
  <c r="V511" i="1"/>
  <c r="W511" i="1" s="1"/>
  <c r="V435" i="1"/>
  <c r="W435" i="1" s="1"/>
  <c r="V348" i="1"/>
  <c r="W348" i="1" s="1"/>
  <c r="V194" i="1"/>
  <c r="W194" i="1" s="1"/>
  <c r="V381" i="1"/>
  <c r="W381" i="1" s="1"/>
  <c r="V278" i="1"/>
  <c r="W278" i="1" s="1"/>
  <c r="V340" i="1"/>
  <c r="W340" i="1" s="1"/>
  <c r="V536" i="1"/>
  <c r="W536" i="1" s="1"/>
  <c r="V398" i="1"/>
  <c r="W398" i="1" s="1"/>
  <c r="V360" i="1"/>
  <c r="W360" i="1" s="1"/>
  <c r="V171" i="1"/>
  <c r="W171" i="1" s="1"/>
  <c r="V246" i="1"/>
  <c r="W246" i="1" s="1"/>
  <c r="V560" i="1"/>
  <c r="W560" i="1" s="1"/>
  <c r="V440" i="1"/>
  <c r="W440" i="1" s="1"/>
  <c r="V116" i="1"/>
  <c r="W116" i="1" s="1"/>
  <c r="V148" i="1"/>
  <c r="W148" i="1" s="1"/>
  <c r="V113" i="1"/>
  <c r="W113" i="1" s="1"/>
  <c r="V310" i="1"/>
  <c r="W310" i="1" s="1"/>
  <c r="V57" i="1"/>
  <c r="W57" i="1" s="1"/>
  <c r="V467" i="1"/>
  <c r="W467" i="1" s="1"/>
  <c r="V307" i="1"/>
  <c r="W307" i="1" s="1"/>
  <c r="V579" i="1"/>
  <c r="W579" i="1" s="1"/>
  <c r="V556" i="1"/>
  <c r="W556" i="1" s="1"/>
  <c r="V168" i="1"/>
  <c r="W168" i="1" s="1"/>
  <c r="V124" i="1"/>
  <c r="W124" i="1" s="1"/>
  <c r="V142" i="1"/>
  <c r="W142" i="1" s="1"/>
  <c r="V297" i="1"/>
  <c r="W297" i="1" s="1"/>
  <c r="V457" i="1"/>
  <c r="W457" i="1" s="1"/>
  <c r="V461" i="1"/>
  <c r="W461" i="1" s="1"/>
  <c r="V588" i="1"/>
  <c r="W588" i="1" s="1"/>
  <c r="V373" i="1"/>
  <c r="W373" i="1" s="1"/>
  <c r="V539" i="1"/>
  <c r="W539" i="1" s="1"/>
  <c r="V136" i="1"/>
  <c r="W136" i="1" s="1"/>
  <c r="V418" i="1"/>
  <c r="W418" i="1" s="1"/>
  <c r="V188" i="1"/>
  <c r="W188" i="1" s="1"/>
  <c r="V580" i="1"/>
  <c r="W580" i="1" s="1"/>
  <c r="V464" i="1"/>
  <c r="W464" i="1" s="1"/>
  <c r="V235" i="1"/>
  <c r="W235" i="1" s="1"/>
  <c r="V496" i="1"/>
  <c r="W496" i="1" s="1"/>
  <c r="V286" i="1"/>
  <c r="W286" i="1" s="1"/>
  <c r="V428" i="1"/>
  <c r="W428" i="1" s="1"/>
  <c r="V239" i="1"/>
  <c r="W239" i="1" s="1"/>
  <c r="V485" i="1"/>
  <c r="W485" i="1" s="1"/>
  <c r="V95" i="1"/>
  <c r="W95" i="1" s="1"/>
  <c r="V250" i="1"/>
  <c r="W250" i="1" s="1"/>
  <c r="V393" i="1"/>
  <c r="W393" i="1" s="1"/>
  <c r="V53" i="1"/>
  <c r="W53" i="1" s="1"/>
  <c r="V61" i="1"/>
  <c r="W61" i="1" s="1"/>
  <c r="V510" i="1"/>
  <c r="W510" i="1" s="1"/>
  <c r="V267" i="1"/>
  <c r="W267" i="1" s="1"/>
  <c r="V56" i="1"/>
  <c r="W56" i="1" s="1"/>
  <c r="V509" i="1"/>
  <c r="W509" i="1" s="1"/>
  <c r="V305" i="1"/>
  <c r="W305" i="1" s="1"/>
  <c r="V268" i="1"/>
  <c r="W268" i="1" s="1"/>
  <c r="V298" i="1"/>
  <c r="W298" i="1" s="1"/>
  <c r="V251" i="1"/>
  <c r="W251" i="1" s="1"/>
  <c r="V301" i="1"/>
  <c r="W301" i="1" s="1"/>
  <c r="V231" i="1"/>
  <c r="W231" i="1" s="1"/>
  <c r="V185" i="1"/>
  <c r="W185" i="1" s="1"/>
  <c r="V476" i="1"/>
  <c r="W476" i="1" s="1"/>
  <c r="V29" i="1"/>
  <c r="W29" i="1" s="1"/>
  <c r="V221" i="1"/>
  <c r="W221" i="1" s="1"/>
  <c r="V192" i="1"/>
  <c r="W192" i="1" s="1"/>
  <c r="V351" i="1"/>
  <c r="W351" i="1" s="1"/>
  <c r="V129" i="1"/>
  <c r="W129" i="1" s="1"/>
  <c r="V8" i="1"/>
  <c r="W8" i="1" s="1"/>
  <c r="V414" i="1"/>
  <c r="W414" i="1" s="1"/>
  <c r="V499" i="1"/>
  <c r="W499" i="1" s="1"/>
  <c r="V403" i="1"/>
  <c r="W403" i="1" s="1"/>
  <c r="V366" i="1"/>
  <c r="W366" i="1" s="1"/>
  <c r="V553" i="1"/>
  <c r="W553" i="1" s="1"/>
  <c r="V195" i="1"/>
  <c r="W195" i="1" s="1"/>
  <c r="V341" i="1"/>
  <c r="W341" i="1" s="1"/>
  <c r="V489" i="1"/>
  <c r="W489" i="1" s="1"/>
  <c r="V201" i="1"/>
  <c r="W201" i="1" s="1"/>
  <c r="V288" i="1"/>
  <c r="W288" i="1" s="1"/>
  <c r="V214" i="1"/>
  <c r="W214" i="1" s="1"/>
  <c r="V559" i="1"/>
  <c r="W559" i="1" s="1"/>
  <c r="V255" i="1"/>
  <c r="W255" i="1" s="1"/>
  <c r="V50" i="1"/>
  <c r="W50" i="1" s="1"/>
  <c r="V436" i="1"/>
  <c r="W436" i="1" s="1"/>
  <c r="V186" i="1"/>
  <c r="W186" i="1" s="1"/>
  <c r="V88" i="1"/>
  <c r="W88" i="1" s="1"/>
  <c r="V48" i="1"/>
  <c r="W48" i="1" s="1"/>
  <c r="V527" i="1"/>
  <c r="W527" i="1" s="1"/>
  <c r="V478" i="1"/>
  <c r="W478" i="1" s="1"/>
  <c r="V211" i="1"/>
  <c r="W211" i="1" s="1"/>
  <c r="V244" i="1"/>
  <c r="W244" i="1" s="1"/>
  <c r="V562" i="1"/>
  <c r="W562" i="1" s="1"/>
  <c r="V234" i="1"/>
  <c r="W234" i="1" s="1"/>
  <c r="V438" i="1"/>
  <c r="W438" i="1" s="1"/>
  <c r="V407" i="1"/>
  <c r="W407" i="1" s="1"/>
  <c r="V378" i="1"/>
  <c r="W378" i="1" s="1"/>
  <c r="V291" i="1"/>
  <c r="W291" i="1" s="1"/>
  <c r="V199" i="1"/>
  <c r="W199" i="1" s="1"/>
  <c r="V123" i="1"/>
  <c r="W123" i="1" s="1"/>
  <c r="V237" i="1"/>
  <c r="W237" i="1" s="1"/>
  <c r="V33" i="1"/>
  <c r="W33" i="1" s="1"/>
  <c r="V329" i="1"/>
  <c r="W329" i="1" s="1"/>
  <c r="V73" i="1"/>
  <c r="W73" i="1" s="1"/>
  <c r="V594" i="1"/>
  <c r="W594" i="1" s="1"/>
  <c r="V558" i="1"/>
  <c r="W558" i="1" s="1"/>
  <c r="V420" i="1"/>
  <c r="W420" i="1" s="1"/>
  <c r="V460" i="1"/>
  <c r="W460" i="1" s="1"/>
  <c r="V430" i="1"/>
  <c r="W430" i="1" s="1"/>
  <c r="V89" i="1"/>
  <c r="W89" i="1" s="1"/>
  <c r="V583" i="1"/>
  <c r="W583" i="1" s="1"/>
  <c r="V327" i="1"/>
  <c r="W327" i="1" s="1"/>
  <c r="V353" i="1"/>
  <c r="W353" i="1" s="1"/>
  <c r="V422" i="1"/>
  <c r="W422" i="1" s="1"/>
  <c r="V285" i="1"/>
  <c r="W285" i="1" s="1"/>
  <c r="V94" i="1"/>
  <c r="W94" i="1" s="1"/>
  <c r="V24" i="1"/>
  <c r="W24" i="1" s="1"/>
  <c r="V144" i="1"/>
  <c r="W144" i="1" s="1"/>
  <c r="V498" i="1"/>
  <c r="W498" i="1" s="1"/>
  <c r="V423" i="1"/>
  <c r="W423" i="1" s="1"/>
  <c r="V538" i="1"/>
  <c r="W538" i="1" s="1"/>
  <c r="V442" i="1"/>
  <c r="W442" i="1" s="1"/>
  <c r="V546" i="1"/>
  <c r="W546" i="1" s="1"/>
  <c r="V102" i="1"/>
  <c r="W102" i="1" s="1"/>
  <c r="V339" i="1"/>
  <c r="W339" i="1" s="1"/>
  <c r="V20" i="1"/>
  <c r="W20" i="1" s="1"/>
  <c r="V408" i="1"/>
  <c r="W408" i="1" s="1"/>
  <c r="V262" i="1"/>
  <c r="W262" i="1" s="1"/>
  <c r="V328" i="1"/>
  <c r="W328" i="1" s="1"/>
  <c r="V204" i="1"/>
  <c r="W204" i="1" s="1"/>
  <c r="V549" i="1"/>
  <c r="W549" i="1" s="1"/>
  <c r="V434" i="1"/>
  <c r="W434" i="1" s="1"/>
  <c r="V153" i="1"/>
  <c r="W153" i="1" s="1"/>
  <c r="V356" i="1"/>
  <c r="W356" i="1" s="1"/>
  <c r="V177" i="1"/>
  <c r="W177" i="1" s="1"/>
  <c r="V170" i="1"/>
  <c r="W170" i="1" s="1"/>
  <c r="V145" i="1"/>
  <c r="W145" i="1" s="1"/>
  <c r="V64" i="1"/>
  <c r="W64" i="1" s="1"/>
  <c r="V270" i="1"/>
  <c r="W270" i="1" s="1"/>
  <c r="V317" i="1"/>
  <c r="W317" i="1" s="1"/>
  <c r="V448" i="1"/>
  <c r="W448" i="1" s="1"/>
  <c r="V376" i="1"/>
  <c r="W376" i="1" s="1"/>
  <c r="V515" i="1"/>
  <c r="W515" i="1" s="1"/>
  <c r="V275" i="1"/>
  <c r="W275" i="1" s="1"/>
  <c r="V318" i="1"/>
  <c r="W318" i="1" s="1"/>
  <c r="V97" i="1"/>
  <c r="W97" i="1" s="1"/>
  <c r="V413" i="1"/>
  <c r="W413" i="1" s="1"/>
  <c r="V44" i="1"/>
  <c r="W44" i="1" s="1"/>
  <c r="V397" i="1"/>
  <c r="W397" i="1" s="1"/>
  <c r="V452" i="1"/>
  <c r="W452" i="1" s="1"/>
  <c r="V479" i="1"/>
  <c r="W479" i="1" s="1"/>
  <c r="V308" i="1"/>
  <c r="W308" i="1" s="1"/>
  <c r="V9" i="1"/>
  <c r="W9" i="1" s="1"/>
  <c r="V525" i="1"/>
  <c r="W525" i="1" s="1"/>
  <c r="V389" i="1"/>
  <c r="W389" i="1" s="1"/>
  <c r="V200" i="1"/>
  <c r="W200" i="1" s="1"/>
  <c r="V337" i="1"/>
  <c r="W337" i="1" s="1"/>
  <c r="V415" i="1"/>
  <c r="W415" i="1" s="1"/>
  <c r="V466" i="1"/>
  <c r="W466" i="1" s="1"/>
  <c r="V396" i="1"/>
  <c r="W396" i="1" s="1"/>
  <c r="V490" i="1"/>
  <c r="W490" i="1" s="1"/>
  <c r="V388" i="1"/>
  <c r="W388" i="1" s="1"/>
  <c r="V309" i="1"/>
  <c r="W309" i="1" s="1"/>
  <c r="V173" i="1"/>
  <c r="W173" i="1" s="1"/>
  <c r="V425" i="1"/>
  <c r="W425" i="1" s="1"/>
  <c r="V296" i="1"/>
  <c r="W296" i="1" s="1"/>
  <c r="V371" i="1"/>
  <c r="W371" i="1" s="1"/>
  <c r="V243" i="1"/>
  <c r="W243" i="1" s="1"/>
  <c r="V456" i="1"/>
  <c r="W456" i="1" s="1"/>
  <c r="V595" i="1"/>
  <c r="W595" i="1" s="1"/>
  <c r="V35" i="1"/>
  <c r="W35" i="1" s="1"/>
  <c r="V441" i="1"/>
  <c r="W441" i="1" s="1"/>
  <c r="V585" i="1"/>
  <c r="W585" i="1" s="1"/>
  <c r="V106" i="1"/>
  <c r="W106" i="1" s="1"/>
  <c r="V68" i="1"/>
  <c r="W68" i="1" s="1"/>
  <c r="V254" i="1"/>
  <c r="W254" i="1" s="1"/>
  <c r="V472" i="1"/>
  <c r="W472" i="1" s="1"/>
  <c r="V486" i="1"/>
  <c r="W486" i="1" s="1"/>
  <c r="V541" i="1"/>
  <c r="W541" i="1" s="1"/>
  <c r="V540" i="1"/>
  <c r="W540" i="1" s="1"/>
  <c r="V563" i="1"/>
  <c r="W563" i="1" s="1"/>
  <c r="V439" i="1"/>
  <c r="W439" i="1" s="1"/>
  <c r="V338" i="1"/>
  <c r="W338" i="1" s="1"/>
  <c r="V528" i="1"/>
  <c r="W528" i="1" s="1"/>
  <c r="V114" i="1"/>
  <c r="W114" i="1" s="1"/>
  <c r="V506" i="1"/>
  <c r="W506" i="1" s="1"/>
  <c r="V274" i="1"/>
  <c r="W274" i="1" s="1"/>
  <c r="V364" i="1"/>
  <c r="W364" i="1" s="1"/>
  <c r="V72" i="1"/>
  <c r="W72" i="1" s="1"/>
  <c r="V505" i="1"/>
  <c r="W505" i="1" s="1"/>
  <c r="V225" i="1"/>
  <c r="W225" i="1" s="1"/>
  <c r="V331" i="1"/>
  <c r="W331" i="1" s="1"/>
  <c r="V573" i="1"/>
  <c r="W573" i="1" s="1"/>
  <c r="V370" i="1"/>
  <c r="W370" i="1" s="1"/>
  <c r="V334" i="1"/>
  <c r="W334" i="1" s="1"/>
  <c r="V582" i="1"/>
  <c r="W582" i="1" s="1"/>
  <c r="V178" i="1"/>
  <c r="W178" i="1" s="1"/>
  <c r="V26" i="1"/>
  <c r="W26" i="1" s="1"/>
  <c r="V345" i="1"/>
  <c r="W345" i="1" s="1"/>
  <c r="V272" i="1"/>
  <c r="W272" i="1" s="1"/>
  <c r="V477" i="1"/>
  <c r="W477" i="1" s="1"/>
  <c r="V564" i="1"/>
  <c r="W564" i="1" s="1"/>
  <c r="V303" i="1"/>
  <c r="W303" i="1" s="1"/>
  <c r="V427" i="1"/>
  <c r="W427" i="1" s="1"/>
  <c r="V269" i="1"/>
  <c r="W269" i="1" s="1"/>
  <c r="V455" i="1"/>
  <c r="W455" i="1" s="1"/>
  <c r="V589" i="1"/>
  <c r="W589" i="1" s="1"/>
  <c r="V444" i="1"/>
  <c r="W444" i="1" s="1"/>
  <c r="V561" i="1"/>
  <c r="W561" i="1" s="1"/>
  <c r="V163" i="1"/>
  <c r="W163" i="1" s="1"/>
  <c r="V151" i="1"/>
  <c r="W151" i="1" s="1"/>
  <c r="V368" i="1"/>
  <c r="W368" i="1" s="1"/>
  <c r="V293" i="1"/>
  <c r="W293" i="1" s="1"/>
  <c r="V202" i="1"/>
  <c r="W202" i="1" s="1"/>
  <c r="V302" i="1"/>
  <c r="W302" i="1" s="1"/>
  <c r="V395" i="1"/>
  <c r="W395" i="1" s="1"/>
  <c r="V508" i="1"/>
  <c r="W508" i="1" s="1"/>
  <c r="V190" i="1"/>
  <c r="W190" i="1" s="1"/>
  <c r="V260" i="1"/>
  <c r="W260" i="1" s="1"/>
  <c r="V264" i="1"/>
  <c r="W264" i="1" s="1"/>
  <c r="V358" i="1"/>
  <c r="W358" i="1" s="1"/>
  <c r="V69" i="1"/>
  <c r="W69" i="1" s="1"/>
  <c r="V87" i="1"/>
  <c r="W87" i="1" s="1"/>
  <c r="V28" i="1"/>
  <c r="W28" i="1" s="1"/>
  <c r="V32" i="1"/>
  <c r="W32" i="1" s="1"/>
  <c r="V532" i="1"/>
  <c r="W532" i="1" s="1"/>
  <c r="V565" i="1"/>
  <c r="W565" i="1" s="1"/>
  <c r="V290" i="1"/>
  <c r="W290" i="1" s="1"/>
  <c r="V590" i="1"/>
  <c r="W590" i="1" s="1"/>
  <c r="V357" i="1"/>
  <c r="W357" i="1" s="1"/>
  <c r="V292" i="1"/>
  <c r="W292" i="1" s="1"/>
  <c r="V287" i="1"/>
  <c r="W287" i="1" s="1"/>
  <c r="V249" i="1"/>
  <c r="W249" i="1" s="1"/>
  <c r="V47" i="1"/>
  <c r="W47" i="1" s="1"/>
  <c r="V226" i="1"/>
  <c r="W226" i="1" s="1"/>
  <c r="V213" i="1"/>
  <c r="W213" i="1" s="1"/>
  <c r="V306" i="1"/>
  <c r="W306" i="1" s="1"/>
  <c r="V271" i="1"/>
  <c r="W271" i="1" s="1"/>
  <c r="V402" i="1"/>
  <c r="W402" i="1" s="1"/>
  <c r="V108" i="1"/>
  <c r="W108" i="1" s="1"/>
  <c r="V125" i="1"/>
  <c r="W125" i="1" s="1"/>
  <c r="V70" i="1"/>
  <c r="W70" i="1" s="1"/>
  <c r="V521" i="1"/>
  <c r="W521" i="1" s="1"/>
  <c r="V183" i="1"/>
  <c r="W183" i="1" s="1"/>
  <c r="V382" i="1"/>
  <c r="W382" i="1" s="1"/>
  <c r="V18" i="1"/>
  <c r="W18" i="1" s="1"/>
  <c r="V252" i="1"/>
  <c r="W252" i="1" s="1"/>
  <c r="V261" i="1"/>
  <c r="W261" i="1" s="1"/>
  <c r="V238" i="1"/>
  <c r="W238" i="1" s="1"/>
  <c r="V23" i="1"/>
  <c r="W23" i="1" s="1"/>
  <c r="J2" i="2"/>
  <c r="V107" i="1"/>
  <c r="W107" i="1" s="1"/>
  <c r="J23" i="3"/>
  <c r="J23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" i="3"/>
  <c r="I12" i="3"/>
  <c r="I14" i="3"/>
  <c r="I17" i="3"/>
  <c r="I20" i="3"/>
  <c r="I3" i="3"/>
  <c r="I5" i="3"/>
  <c r="I9" i="3"/>
  <c r="I19" i="3"/>
  <c r="I18" i="3"/>
  <c r="I16" i="3"/>
  <c r="I13" i="3"/>
  <c r="I15" i="3"/>
  <c r="I4" i="3"/>
  <c r="I2" i="3"/>
  <c r="I7" i="3"/>
  <c r="I21" i="3"/>
  <c r="I6" i="3"/>
  <c r="I10" i="3"/>
  <c r="I11" i="3"/>
  <c r="I8" i="3"/>
  <c r="I2" i="2"/>
  <c r="I12" i="2"/>
  <c r="I8" i="2"/>
  <c r="I5" i="2"/>
  <c r="I18" i="2"/>
  <c r="I17" i="2"/>
  <c r="I14" i="2"/>
  <c r="I20" i="2"/>
  <c r="I19" i="2"/>
  <c r="I16" i="2"/>
  <c r="I6" i="2"/>
  <c r="I13" i="2"/>
  <c r="I4" i="2"/>
  <c r="I11" i="2"/>
  <c r="I10" i="2"/>
  <c r="I7" i="2"/>
  <c r="I15" i="2"/>
  <c r="I9" i="2"/>
  <c r="I3" i="2"/>
  <c r="Y107" i="1" l="1"/>
</calcChain>
</file>

<file path=xl/sharedStrings.xml><?xml version="1.0" encoding="utf-8"?>
<sst xmlns="http://schemas.openxmlformats.org/spreadsheetml/2006/main" count="1306" uniqueCount="649">
  <si>
    <t>Aaron Gordon</t>
  </si>
  <si>
    <t>DEN</t>
  </si>
  <si>
    <t>Aaron Henry</t>
  </si>
  <si>
    <t>PHI</t>
  </si>
  <si>
    <t>Aaron Holiday</t>
  </si>
  <si>
    <t>WAS</t>
  </si>
  <si>
    <t>Aaron Nesmith</t>
  </si>
  <si>
    <t>BOS</t>
  </si>
  <si>
    <t>Aaron Wiggins</t>
  </si>
  <si>
    <t>OKC</t>
  </si>
  <si>
    <t>Abdel Nader</t>
  </si>
  <si>
    <t>PHX</t>
  </si>
  <si>
    <t>Ade Murkey</t>
  </si>
  <si>
    <t>SAC</t>
  </si>
  <si>
    <t>Admiral Schofield</t>
  </si>
  <si>
    <t>ORL</t>
  </si>
  <si>
    <t>Ahmad Caver</t>
  </si>
  <si>
    <t>IND</t>
  </si>
  <si>
    <t>Al Horford</t>
  </si>
  <si>
    <t>Alec Burks</t>
  </si>
  <si>
    <t>NYK</t>
  </si>
  <si>
    <t>Aleem Ford</t>
  </si>
  <si>
    <t>Aleksej Pokusevski</t>
  </si>
  <si>
    <t>Alex Caruso</t>
  </si>
  <si>
    <t>CHI</t>
  </si>
  <si>
    <t>Alex Len</t>
  </si>
  <si>
    <t>Alfonzo McKinnie</t>
  </si>
  <si>
    <t>Alize Johnson</t>
  </si>
  <si>
    <t>Alperen Sengun</t>
  </si>
  <si>
    <t>HOU</t>
  </si>
  <si>
    <t>Amir Coffey</t>
  </si>
  <si>
    <t>LAC</t>
  </si>
  <si>
    <t>Andre Drummond</t>
  </si>
  <si>
    <t>Andre Iguodala</t>
  </si>
  <si>
    <t>GSW</t>
  </si>
  <si>
    <t>Andrew Wiggins</t>
  </si>
  <si>
    <t>Anfernee Simons</t>
  </si>
  <si>
    <t>POR</t>
  </si>
  <si>
    <t>Anthony Davis</t>
  </si>
  <si>
    <t>LAL</t>
  </si>
  <si>
    <t>Anthony Edwards</t>
  </si>
  <si>
    <t>MIN</t>
  </si>
  <si>
    <t>Anthony Gill</t>
  </si>
  <si>
    <t>Anthony Lamb</t>
  </si>
  <si>
    <t>SAS</t>
  </si>
  <si>
    <t>Armoni Brooks</t>
  </si>
  <si>
    <t>Arnoldas Kulboka</t>
  </si>
  <si>
    <t>CHA</t>
  </si>
  <si>
    <t>Austin Reaves</t>
  </si>
  <si>
    <t>Austin Rivers</t>
  </si>
  <si>
    <t>Avery Bradley</t>
  </si>
  <si>
    <t>Ayo Dosunmu</t>
  </si>
  <si>
    <t>BJ Johnson</t>
  </si>
  <si>
    <t>Bam Adebayo</t>
  </si>
  <si>
    <t>MIA</t>
  </si>
  <si>
    <t>Ben McLemore</t>
  </si>
  <si>
    <t>Bismack Biyombo</t>
  </si>
  <si>
    <t>Blake Griffin</t>
  </si>
  <si>
    <t>BKN</t>
  </si>
  <si>
    <t>Boban Marjanovic</t>
  </si>
  <si>
    <t>DAL</t>
  </si>
  <si>
    <t>Bobby Portis</t>
  </si>
  <si>
    <t>MIL</t>
  </si>
  <si>
    <t>Bogdan Bogdanovic</t>
  </si>
  <si>
    <t>ATL</t>
  </si>
  <si>
    <t>Bojan Bogdanovic</t>
  </si>
  <si>
    <t>UTA</t>
  </si>
  <si>
    <t>Bol Bol</t>
  </si>
  <si>
    <t>Bones Hyland</t>
  </si>
  <si>
    <t>Brad Wanamaker</t>
  </si>
  <si>
    <t>Bradley Beal</t>
  </si>
  <si>
    <t>Brandon Boston Jr.</t>
  </si>
  <si>
    <t>Brandon Clarke</t>
  </si>
  <si>
    <t>MEM</t>
  </si>
  <si>
    <t>Brandon Goodwin</t>
  </si>
  <si>
    <t>CLE</t>
  </si>
  <si>
    <t>Brandon Ingram</t>
  </si>
  <si>
    <t>NOP</t>
  </si>
  <si>
    <t>L</t>
  </si>
  <si>
    <t>W</t>
  </si>
  <si>
    <t>TEAM</t>
  </si>
  <si>
    <t>AGE</t>
  </si>
  <si>
    <t>GP</t>
  </si>
  <si>
    <t>USG</t>
  </si>
  <si>
    <t>NAME</t>
  </si>
  <si>
    <t>MY METRIC</t>
  </si>
  <si>
    <t>Carmelo Anthony</t>
  </si>
  <si>
    <t>Darren Collison</t>
  </si>
  <si>
    <t>DeAndre Jordan</t>
  </si>
  <si>
    <t>Dwight Howard</t>
  </si>
  <si>
    <t>Jay Huff</t>
  </si>
  <si>
    <t>Jemerrio Jones</t>
  </si>
  <si>
    <t>Kent Bazemore</t>
  </si>
  <si>
    <t>LeBron James</t>
  </si>
  <si>
    <t>Malik Monk</t>
  </si>
  <si>
    <t>Mason Jones</t>
  </si>
  <si>
    <t>Russell Westbrook</t>
  </si>
  <si>
    <t>Sekou Doumbouya</t>
  </si>
  <si>
    <t>Stanley Johnson</t>
  </si>
  <si>
    <t>Talen Horton-Tucker</t>
  </si>
  <si>
    <t>Trevor Ariza</t>
  </si>
  <si>
    <t>Wayne Ellington</t>
  </si>
  <si>
    <t>DaQuan Jeffries</t>
  </si>
  <si>
    <t>Dakota Mathias</t>
  </si>
  <si>
    <t>De'Anthony Melton</t>
  </si>
  <si>
    <t>Desmond Bane</t>
  </si>
  <si>
    <t>Dillon Brooks</t>
  </si>
  <si>
    <t>Ja Morant</t>
  </si>
  <si>
    <t>Jaren Jackson Jr.</t>
  </si>
  <si>
    <t>Jarrett Culver</t>
  </si>
  <si>
    <t>John Konchar</t>
  </si>
  <si>
    <t>Jon Teske</t>
  </si>
  <si>
    <t>Killian Tillie</t>
  </si>
  <si>
    <t>Kyle Anderson</t>
  </si>
  <si>
    <t>Sam Merrill</t>
  </si>
  <si>
    <t>Santi Aldama</t>
  </si>
  <si>
    <t>Shaq Buchanan</t>
  </si>
  <si>
    <t>Steven Adams</t>
  </si>
  <si>
    <t>Tyrell Terry</t>
  </si>
  <si>
    <t>Tyus Jones</t>
  </si>
  <si>
    <t>Xavier Sneed</t>
  </si>
  <si>
    <t>Xavier Tillman</t>
  </si>
  <si>
    <t>Yves Pons</t>
  </si>
  <si>
    <t>Ziaire Williams</t>
  </si>
  <si>
    <t>Caleb Martin</t>
  </si>
  <si>
    <t>Chris Silva</t>
  </si>
  <si>
    <t>Dewayne Dedmon</t>
  </si>
  <si>
    <t>Duncan Robinson</t>
  </si>
  <si>
    <t>Terance Mann</t>
  </si>
  <si>
    <t>Wenyen Gabriel</t>
  </si>
  <si>
    <t>Xavier Moon</t>
  </si>
  <si>
    <t>TOR</t>
  </si>
  <si>
    <t>D.J. Wilson</t>
  </si>
  <si>
    <t>Dalano Banton</t>
  </si>
  <si>
    <t>Daniel Oturu</t>
  </si>
  <si>
    <t>David Johnson</t>
  </si>
  <si>
    <t>Fred VanVleet</t>
  </si>
  <si>
    <t>Gary Trent Jr.</t>
  </si>
  <si>
    <t>Goran Dragic</t>
  </si>
  <si>
    <t>Isaac Bonga</t>
  </si>
  <si>
    <t>Justin Champagnie</t>
  </si>
  <si>
    <t>Juwan Morgan</t>
  </si>
  <si>
    <t>Khem Birch</t>
  </si>
  <si>
    <t>Malachi Flynn</t>
  </si>
  <si>
    <t>OG Anunoby</t>
  </si>
  <si>
    <t>Pascal Siakam</t>
  </si>
  <si>
    <t>Precious Achiuwa</t>
  </si>
  <si>
    <t>Sam Dekker</t>
  </si>
  <si>
    <t>Scottie Barnes</t>
  </si>
  <si>
    <t>Svi Mykhailiuk</t>
  </si>
  <si>
    <t>Yuta Watanabe</t>
  </si>
  <si>
    <t>Louis King</t>
  </si>
  <si>
    <t>Marvin Bagley III</t>
  </si>
  <si>
    <t>Maurice Harkless</t>
  </si>
  <si>
    <t>Neemias Queta</t>
  </si>
  <si>
    <t>Richaun Holmes</t>
  </si>
  <si>
    <t>Robert Woodard II</t>
  </si>
  <si>
    <t>Terence Davis</t>
  </si>
  <si>
    <t>Tristan Thompson</t>
  </si>
  <si>
    <t>Tyrese Haliburton</t>
  </si>
  <si>
    <t>Dejounte Murray</t>
  </si>
  <si>
    <t>Derrick White</t>
  </si>
  <si>
    <t>Devontae Cacok</t>
  </si>
  <si>
    <t>Doug McDermott</t>
  </si>
  <si>
    <t>Drew Eubanks</t>
  </si>
  <si>
    <t>Jakob Poeltl</t>
  </si>
  <si>
    <t>Jaylen Morris</t>
  </si>
  <si>
    <t>Jock Landale</t>
  </si>
  <si>
    <t>Joe Wieskamp</t>
  </si>
  <si>
    <t>Joshua Primo</t>
  </si>
  <si>
    <t>Juancho Hernangomez</t>
  </si>
  <si>
    <t>Keita Bates-Diop</t>
  </si>
  <si>
    <t>Keldon Johnson</t>
  </si>
  <si>
    <t>Lonnie Walker IV</t>
  </si>
  <si>
    <t>Thaddeus Young</t>
  </si>
  <si>
    <t>Tre Jones</t>
  </si>
  <si>
    <t>Tyler Johnson</t>
  </si>
  <si>
    <t>Zach Collins</t>
  </si>
  <si>
    <t>Chris Boucher</t>
  </si>
  <si>
    <t>TOTAL USAGE PER GAME</t>
  </si>
  <si>
    <t>Brandon Williams</t>
  </si>
  <si>
    <t>Braxton Key</t>
  </si>
  <si>
    <t>Brodric Thomas</t>
  </si>
  <si>
    <t>Brook Lopez</t>
  </si>
  <si>
    <t>Bruce Brown</t>
  </si>
  <si>
    <t>Bruno Fernando</t>
  </si>
  <si>
    <t>Bryn Forbes</t>
  </si>
  <si>
    <t>Buddy Hield</t>
  </si>
  <si>
    <t>CJ Elleby</t>
  </si>
  <si>
    <t>CJ McCollum</t>
  </si>
  <si>
    <t>CJ Miles</t>
  </si>
  <si>
    <t>Cade Cunningham</t>
  </si>
  <si>
    <t>DET</t>
  </si>
  <si>
    <t>Cam Reddish</t>
  </si>
  <si>
    <t>Cam Thomas</t>
  </si>
  <si>
    <t>Cameron Johnson</t>
  </si>
  <si>
    <t>Cameron McGriff</t>
  </si>
  <si>
    <t>Cameron Oliver</t>
  </si>
  <si>
    <t>Cameron Payne</t>
  </si>
  <si>
    <t>Caris LeVert</t>
  </si>
  <si>
    <t>Carlik Jones</t>
  </si>
  <si>
    <t>Cassius Stanley</t>
  </si>
  <si>
    <t>Cassius Winston</t>
  </si>
  <si>
    <t>Cat Barber</t>
  </si>
  <si>
    <t>Cedi Osman</t>
  </si>
  <si>
    <t>Chandler Hutchison</t>
  </si>
  <si>
    <t>Charles Bassey</t>
  </si>
  <si>
    <t>Charlie Brown Jr.</t>
  </si>
  <si>
    <t>Chaundee Brown Jr.</t>
  </si>
  <si>
    <t>Cheick Diallo</t>
  </si>
  <si>
    <t>Chimezie Metu</t>
  </si>
  <si>
    <t>Chris Chiozza</t>
  </si>
  <si>
    <t>Chris Duarte</t>
  </si>
  <si>
    <t>Chris Paul</t>
  </si>
  <si>
    <t>Christian Wood</t>
  </si>
  <si>
    <t>Chuma Okeke</t>
  </si>
  <si>
    <t>Clint Capela</t>
  </si>
  <si>
    <t>Coby White</t>
  </si>
  <si>
    <t>Cody Martin</t>
  </si>
  <si>
    <t>Cody Zeller</t>
  </si>
  <si>
    <t>Cole Anthony</t>
  </si>
  <si>
    <t>Collin Sexton</t>
  </si>
  <si>
    <t>Corey Kispert</t>
  </si>
  <si>
    <t>Cory Joseph</t>
  </si>
  <si>
    <t>Craig Sword</t>
  </si>
  <si>
    <t>D'Angelo Russell</t>
  </si>
  <si>
    <t>Daishen Nix</t>
  </si>
  <si>
    <t>Damian Jones</t>
  </si>
  <si>
    <t>Damian Lillard</t>
  </si>
  <si>
    <t>Damion Lee</t>
  </si>
  <si>
    <t>Damyean Dotson</t>
  </si>
  <si>
    <t>Daniel Gafford</t>
  </si>
  <si>
    <t>Daniel Theis</t>
  </si>
  <si>
    <t>Danilo Gallinari</t>
  </si>
  <si>
    <t>Danny Green</t>
  </si>
  <si>
    <t>Danuel House Jr.</t>
  </si>
  <si>
    <t>Darius Bazley</t>
  </si>
  <si>
    <t>Darius Garland</t>
  </si>
  <si>
    <t>David Duke Jr.</t>
  </si>
  <si>
    <t>David Nwaba</t>
  </si>
  <si>
    <t>Davion Mitchell</t>
  </si>
  <si>
    <t>Davis Bertans</t>
  </si>
  <si>
    <t>Davon Reed</t>
  </si>
  <si>
    <t>Day'Ron Sharpe</t>
  </si>
  <si>
    <t>De'Aaron Fox</t>
  </si>
  <si>
    <t>De'Andre Hunter</t>
  </si>
  <si>
    <t>DeAndre' Bembry</t>
  </si>
  <si>
    <t>DeJon Jarreau</t>
  </si>
  <si>
    <t>DeMar DeRozan</t>
  </si>
  <si>
    <t>DeMarcus Cousins</t>
  </si>
  <si>
    <t>Dean Wade</t>
  </si>
  <si>
    <t>Deandre Ayton</t>
  </si>
  <si>
    <t>Deividas Sirvydis</t>
  </si>
  <si>
    <t>Delon Wright</t>
  </si>
  <si>
    <t>Deni Avdija</t>
  </si>
  <si>
    <t>Dennis Schroder</t>
  </si>
  <si>
    <t>Dennis Smith Jr.</t>
  </si>
  <si>
    <t>Denzel Valentine</t>
  </si>
  <si>
    <t>Derrick Favors</t>
  </si>
  <si>
    <t>Derrick Jones Jr.</t>
  </si>
  <si>
    <t>Derrick Rose</t>
  </si>
  <si>
    <t>Derrick Walton Jr.</t>
  </si>
  <si>
    <t>Devin Booker</t>
  </si>
  <si>
    <t>D.J Augustin</t>
  </si>
  <si>
    <t>Brandon Knight</t>
  </si>
  <si>
    <t>Devon Dotson</t>
  </si>
  <si>
    <t>Devonte' Graham</t>
  </si>
  <si>
    <t>Didi Louzada</t>
  </si>
  <si>
    <t>Domantas Sabonis</t>
  </si>
  <si>
    <t>Donovan Mitchell</t>
  </si>
  <si>
    <t>Donte DiVincenzo</t>
  </si>
  <si>
    <t>Dorian Finney-Smith</t>
  </si>
  <si>
    <t>Draymond Green</t>
  </si>
  <si>
    <t>Duane Washington Jr.</t>
  </si>
  <si>
    <t>Dwight Powell</t>
  </si>
  <si>
    <t>Dylan Windler</t>
  </si>
  <si>
    <t>Ed Davis</t>
  </si>
  <si>
    <t>Elfrid Payton</t>
  </si>
  <si>
    <t>Elijah Hughes</t>
  </si>
  <si>
    <t>Emanuel Terry</t>
  </si>
  <si>
    <t>Emmanuel Mudiay</t>
  </si>
  <si>
    <t>Enes Freedom</t>
  </si>
  <si>
    <t>Eric Bledsoe</t>
  </si>
  <si>
    <t>Eric Gordon</t>
  </si>
  <si>
    <t>Eric Paschall</t>
  </si>
  <si>
    <t>Eugene Omoruyi</t>
  </si>
  <si>
    <t>Evan Fournier</t>
  </si>
  <si>
    <t>Evan Mobley</t>
  </si>
  <si>
    <t>Facundo Campazzo</t>
  </si>
  <si>
    <t>Frank Jackson</t>
  </si>
  <si>
    <t>Frank Kaminsky</t>
  </si>
  <si>
    <t>Frank Ntilikina</t>
  </si>
  <si>
    <t>Franz Wagner</t>
  </si>
  <si>
    <t>Freddie Gillespie</t>
  </si>
  <si>
    <t>Furkan Korkmaz</t>
  </si>
  <si>
    <t>Gabe Vincent</t>
  </si>
  <si>
    <t>Gabriel Deck</t>
  </si>
  <si>
    <t>Garrett Temple</t>
  </si>
  <si>
    <t>Garrison Mathews</t>
  </si>
  <si>
    <t>Gary Clark</t>
  </si>
  <si>
    <t>Gary Harris</t>
  </si>
  <si>
    <t>Gary Payton II</t>
  </si>
  <si>
    <t>George Hill</t>
  </si>
  <si>
    <t>George King</t>
  </si>
  <si>
    <t>Georges Niang</t>
  </si>
  <si>
    <t>Devin Vassel</t>
  </si>
  <si>
    <t>Giannis Antetokounmpo</t>
  </si>
  <si>
    <t>Goga Bitadze</t>
  </si>
  <si>
    <t>Gordon Hayward</t>
  </si>
  <si>
    <t>Gorgui Dieng</t>
  </si>
  <si>
    <t>Grant Williams</t>
  </si>
  <si>
    <t>Grayson Allen</t>
  </si>
  <si>
    <t>Greg Brown III</t>
  </si>
  <si>
    <t>Greg Monroe</t>
  </si>
  <si>
    <t>Hamidou Diallo</t>
  </si>
  <si>
    <t>Harrison Barnes</t>
  </si>
  <si>
    <t>Hassan Whiteside</t>
  </si>
  <si>
    <t>Hassani Gravett</t>
  </si>
  <si>
    <t>Haywood Highsmith</t>
  </si>
  <si>
    <t>Herbert Jones</t>
  </si>
  <si>
    <t>Ignas Brazdeikis</t>
  </si>
  <si>
    <t>Immanuel Quickley</t>
  </si>
  <si>
    <t>Isaac Okoro</t>
  </si>
  <si>
    <t>Isaiah Hartenstein</t>
  </si>
  <si>
    <t>Isaiah Jackson</t>
  </si>
  <si>
    <t>Isaiah Joe</t>
  </si>
  <si>
    <t>Isaiah Livers</t>
  </si>
  <si>
    <t>Isaiah Roby</t>
  </si>
  <si>
    <t>Isaiah Stewart</t>
  </si>
  <si>
    <t>Isaiah Thomas</t>
  </si>
  <si>
    <t>Isaiah Todd</t>
  </si>
  <si>
    <t>Ish Smith</t>
  </si>
  <si>
    <t>Ish Wainright</t>
  </si>
  <si>
    <t>Ivica Zubac</t>
  </si>
  <si>
    <t>JT Thor</t>
  </si>
  <si>
    <t>JaMychal Green</t>
  </si>
  <si>
    <t>JaQuori McLaughlin</t>
  </si>
  <si>
    <t>JaVale McGee</t>
  </si>
  <si>
    <t>Jabari Parker</t>
  </si>
  <si>
    <t>Jaden McDaniels</t>
  </si>
  <si>
    <t>Jaden Springer</t>
  </si>
  <si>
    <t>Jae Crowder</t>
  </si>
  <si>
    <t>Jae'Sean Tate</t>
  </si>
  <si>
    <t>Jahmi'us Ramsey</t>
  </si>
  <si>
    <t>Jaime Echenique</t>
  </si>
  <si>
    <t>Jake Layman</t>
  </si>
  <si>
    <t>Jalen Brunson</t>
  </si>
  <si>
    <t>Jalen Green</t>
  </si>
  <si>
    <t>Jalen Johnson</t>
  </si>
  <si>
    <t>Jalen McDaniels</t>
  </si>
  <si>
    <t>Jalen Smith</t>
  </si>
  <si>
    <t>George Kalaitzakis</t>
  </si>
  <si>
    <t>James Bouknight</t>
  </si>
  <si>
    <t>James Ennis III</t>
  </si>
  <si>
    <t>James Harden</t>
  </si>
  <si>
    <t>James Johnson</t>
  </si>
  <si>
    <t>Jamorko Pickett</t>
  </si>
  <si>
    <t>Jared Butler</t>
  </si>
  <si>
    <t>Jared Harper</t>
  </si>
  <si>
    <t>Jarred Vanderbilt</t>
  </si>
  <si>
    <t>Jarrett Allen</t>
  </si>
  <si>
    <t>Jarron Cumberland</t>
  </si>
  <si>
    <t>Javin DeLaurier</t>
  </si>
  <si>
    <t>Javonte Green</t>
  </si>
  <si>
    <t>Javonte Smart</t>
  </si>
  <si>
    <t>Jaxson Hayes</t>
  </si>
  <si>
    <t>Jay Scrubb</t>
  </si>
  <si>
    <t>Jaylen Brown</t>
  </si>
  <si>
    <t>Jaylen Hoard</t>
  </si>
  <si>
    <t>Jaylen Nowell</t>
  </si>
  <si>
    <t>Jaysean Paige</t>
  </si>
  <si>
    <t>Jayson Tatum</t>
  </si>
  <si>
    <t>Jeff Dowtin</t>
  </si>
  <si>
    <t>Jeff Green</t>
  </si>
  <si>
    <t>Jerami Grant</t>
  </si>
  <si>
    <t>Jeremiah Robinson-Earl</t>
  </si>
  <si>
    <t>Jeremy Lamb</t>
  </si>
  <si>
    <t>Jericho Sims</t>
  </si>
  <si>
    <t>Jevon Carter</t>
  </si>
  <si>
    <t>Jimmy Butler</t>
  </si>
  <si>
    <t>Joe Harris</t>
  </si>
  <si>
    <t>Joe Ingles</t>
  </si>
  <si>
    <t>Joe Johnson</t>
  </si>
  <si>
    <t>Joel Ayayi</t>
  </si>
  <si>
    <t>Joel Embiid</t>
  </si>
  <si>
    <t>John Collins</t>
  </si>
  <si>
    <t>Jonas Valanciunas</t>
  </si>
  <si>
    <t>Jonathan Kuminga</t>
  </si>
  <si>
    <t>Jordan Bell</t>
  </si>
  <si>
    <t>Jordan Clarkson</t>
  </si>
  <si>
    <t>Jordan Goodwin</t>
  </si>
  <si>
    <t>Jordan McLaughlin</t>
  </si>
  <si>
    <t>Jalen Suggs</t>
  </si>
  <si>
    <t>Jordan Poole</t>
  </si>
  <si>
    <t>Jordan Schakel</t>
  </si>
  <si>
    <t>Jose Alvarado</t>
  </si>
  <si>
    <t>Josh Christopher</t>
  </si>
  <si>
    <t>Josh Giddey</t>
  </si>
  <si>
    <t>Josh Green</t>
  </si>
  <si>
    <t>Josh Hart</t>
  </si>
  <si>
    <t>Josh Jackson</t>
  </si>
  <si>
    <t>Josh Okogie</t>
  </si>
  <si>
    <t>Josh Richardson</t>
  </si>
  <si>
    <t>Jrue Holiday</t>
  </si>
  <si>
    <t>Juan Toscano-Anderson</t>
  </si>
  <si>
    <t>Julius Randle</t>
  </si>
  <si>
    <t>Justin Anderson</t>
  </si>
  <si>
    <t>Justin Holiday</t>
  </si>
  <si>
    <t>Justin Jackson</t>
  </si>
  <si>
    <t>Justin Robinson</t>
  </si>
  <si>
    <t>Justise Winslow</t>
  </si>
  <si>
    <t>Jusuf Nurkic</t>
  </si>
  <si>
    <t>KZ Okpala</t>
  </si>
  <si>
    <t>Kai Jones</t>
  </si>
  <si>
    <t>Karl-Anthony Towns</t>
  </si>
  <si>
    <t>Keifer Sykes</t>
  </si>
  <si>
    <t>Kelan Martin</t>
  </si>
  <si>
    <t>Keljin Blevins</t>
  </si>
  <si>
    <t>Kelly Olynyk</t>
  </si>
  <si>
    <t>Kelly Oubre Jr.</t>
  </si>
  <si>
    <t>Kemba Walker</t>
  </si>
  <si>
    <t>Kenrich Williams</t>
  </si>
  <si>
    <t>Kentavious Caldwell-Pope</t>
  </si>
  <si>
    <t>Kenyon Martin Jr.</t>
  </si>
  <si>
    <t>Keon Johnson</t>
  </si>
  <si>
    <t>Kessler Edwards</t>
  </si>
  <si>
    <t>Kevin Durant</t>
  </si>
  <si>
    <t>Kevin Huerter</t>
  </si>
  <si>
    <t>Kevin Knox II</t>
  </si>
  <si>
    <t>Kevin Love</t>
  </si>
  <si>
    <t>Kevin Pangos</t>
  </si>
  <si>
    <t>Kevin Porter Jr.</t>
  </si>
  <si>
    <t>Kevon Looney</t>
  </si>
  <si>
    <t>Khris Middleton</t>
  </si>
  <si>
    <t>Jordan Nwora</t>
  </si>
  <si>
    <t>Kira Lewis Jr.</t>
  </si>
  <si>
    <t>Klay Thompson</t>
  </si>
  <si>
    <t>Kristaps Porzingis</t>
  </si>
  <si>
    <t>Kyle Guy</t>
  </si>
  <si>
    <t>Kyle Kuzma</t>
  </si>
  <si>
    <t>Kyle Lowry</t>
  </si>
  <si>
    <t>Kyrie Irving</t>
  </si>
  <si>
    <t>LaMarcus Aldridge</t>
  </si>
  <si>
    <t>LaMelo Ball</t>
  </si>
  <si>
    <t>Lamar Stevens</t>
  </si>
  <si>
    <t>Lance Stephenson</t>
  </si>
  <si>
    <t>Landry Shamet</t>
  </si>
  <si>
    <t>Langston Galloway</t>
  </si>
  <si>
    <t>Larry Nance Jr.</t>
  </si>
  <si>
    <t>Lauri Markkanen</t>
  </si>
  <si>
    <t>Leandro Bolmaro</t>
  </si>
  <si>
    <t>Lindell Wigginton</t>
  </si>
  <si>
    <t>Lonzo Ball</t>
  </si>
  <si>
    <t>Lou Williams</t>
  </si>
  <si>
    <t>Luguentz Dort</t>
  </si>
  <si>
    <t>Luka Doncic</t>
  </si>
  <si>
    <t>Luka Garza</t>
  </si>
  <si>
    <t>Luke Kennard</t>
  </si>
  <si>
    <t>Luke Kornet</t>
  </si>
  <si>
    <t>MJ Walker</t>
  </si>
  <si>
    <t>Mac McClung</t>
  </si>
  <si>
    <t>Malcolm Brogdon</t>
  </si>
  <si>
    <t>Malcolm Hill</t>
  </si>
  <si>
    <t>Malik Beasley</t>
  </si>
  <si>
    <t>Malik Fitts</t>
  </si>
  <si>
    <t>Malik Newman</t>
  </si>
  <si>
    <t>Mamadi Diakite</t>
  </si>
  <si>
    <t>Marcus Garrett</t>
  </si>
  <si>
    <t>Marcus Morris Sr.</t>
  </si>
  <si>
    <t>Marcus Smart</t>
  </si>
  <si>
    <t>Markieff Morris</t>
  </si>
  <si>
    <t>Marko Simonovic</t>
  </si>
  <si>
    <t>Markus Howard</t>
  </si>
  <si>
    <t>Marquese Chriss</t>
  </si>
  <si>
    <t>Mason Plumlee</t>
  </si>
  <si>
    <t>Killian Hayes</t>
  </si>
  <si>
    <t>Matt Mooney</t>
  </si>
  <si>
    <t>Matt Thomas</t>
  </si>
  <si>
    <t>Max Strus</t>
  </si>
  <si>
    <t>Maxi Kleber</t>
  </si>
  <si>
    <t>McKinley Wright IV</t>
  </si>
  <si>
    <t>Micah Potter</t>
  </si>
  <si>
    <t>Michael Porter Jr.</t>
  </si>
  <si>
    <t>Mikal Bridges</t>
  </si>
  <si>
    <t>Mike Conley</t>
  </si>
  <si>
    <t>Mike Muscala</t>
  </si>
  <si>
    <t>Miles Bridges</t>
  </si>
  <si>
    <t>Miles McBride</t>
  </si>
  <si>
    <t>Mitchell Robinson</t>
  </si>
  <si>
    <t>Miye Oni</t>
  </si>
  <si>
    <t>Mo Bamba</t>
  </si>
  <si>
    <t>Monte Morris</t>
  </si>
  <si>
    <t>Montrezl Harrell</t>
  </si>
  <si>
    <t>Moritz Wagner</t>
  </si>
  <si>
    <t>Moses Brown</t>
  </si>
  <si>
    <t>Moses Moody</t>
  </si>
  <si>
    <t>Moses Wright</t>
  </si>
  <si>
    <t>Mychal Mulder</t>
  </si>
  <si>
    <t>Myles Powell</t>
  </si>
  <si>
    <t>Myles Turner</t>
  </si>
  <si>
    <t>Naji Marshall</t>
  </si>
  <si>
    <t>Nassir Little</t>
  </si>
  <si>
    <t>Nate Hinton</t>
  </si>
  <si>
    <t>Nathan Knight</t>
  </si>
  <si>
    <t>Naz Reid</t>
  </si>
  <si>
    <t>Nemanja Bjelica</t>
  </si>
  <si>
    <t>Nerlens Noel</t>
  </si>
  <si>
    <t>Nic Claxton</t>
  </si>
  <si>
    <t>Nick Richards</t>
  </si>
  <si>
    <t>Nickeil Alexander-Walker</t>
  </si>
  <si>
    <t>Nicolas Batum</t>
  </si>
  <si>
    <t>Nik Stauskas</t>
  </si>
  <si>
    <t>Nikola Jokic</t>
  </si>
  <si>
    <t>Nikola Vucevic</t>
  </si>
  <si>
    <t>Norman Powell</t>
  </si>
  <si>
    <t>Norvel Pelle</t>
  </si>
  <si>
    <t>Obi Toppin</t>
  </si>
  <si>
    <t>Olivier Sarr</t>
  </si>
  <si>
    <t>Omer Yurtseven</t>
  </si>
  <si>
    <t>Onyeka Okongwu</t>
  </si>
  <si>
    <t>Oshae Brissett</t>
  </si>
  <si>
    <t>Otto Porter Jr.</t>
  </si>
  <si>
    <t>Matisse Thybulle</t>
  </si>
  <si>
    <t>P.J. Tucker</t>
  </si>
  <si>
    <t>P.J. Washington</t>
  </si>
  <si>
    <t>Paris Bass</t>
  </si>
  <si>
    <t>Pat Connaughton</t>
  </si>
  <si>
    <t>Patrick Beverley</t>
  </si>
  <si>
    <t>Patrick Williams</t>
  </si>
  <si>
    <t>Patty Mills</t>
  </si>
  <si>
    <t>Paul George</t>
  </si>
  <si>
    <t>Paul Millsap</t>
  </si>
  <si>
    <t>Paul Reed</t>
  </si>
  <si>
    <t>Paul Watson</t>
  </si>
  <si>
    <t>Payton Pritchard</t>
  </si>
  <si>
    <t>Petr Cornelie</t>
  </si>
  <si>
    <t>Quentin Grimes</t>
  </si>
  <si>
    <t>Quinndary Weatherspoon</t>
  </si>
  <si>
    <t>R.J. Hampton</t>
  </si>
  <si>
    <t>RJ Barrett</t>
  </si>
  <si>
    <t>RJ Nembhard Jr.</t>
  </si>
  <si>
    <t>Rajon Rondo</t>
  </si>
  <si>
    <t>Raul Neto</t>
  </si>
  <si>
    <t>Rayjon Tucker</t>
  </si>
  <si>
    <t>Reggie Bullock</t>
  </si>
  <si>
    <t>Reggie Jackson</t>
  </si>
  <si>
    <t>Reggie Perry</t>
  </si>
  <si>
    <t>Ricky Rubio</t>
  </si>
  <si>
    <t>Rob Edwards</t>
  </si>
  <si>
    <t>Robert Covington</t>
  </si>
  <si>
    <t>Robert Williams III</t>
  </si>
  <si>
    <t>Robin Lopez</t>
  </si>
  <si>
    <t>Rodney Hood</t>
  </si>
  <si>
    <t>Rodney McGruder</t>
  </si>
  <si>
    <t>Romeo Langford</t>
  </si>
  <si>
    <t>Royce O'Neale</t>
  </si>
  <si>
    <t>Rudy Gay</t>
  </si>
  <si>
    <t>Rudy Gobert</t>
  </si>
  <si>
    <t>Rui Hachimura</t>
  </si>
  <si>
    <t>Saben Lee</t>
  </si>
  <si>
    <t>Saddiq Bey</t>
  </si>
  <si>
    <t>Sam Hauser</t>
  </si>
  <si>
    <t>Sandro Mamukelashvili</t>
  </si>
  <si>
    <t>P.J. Dozier</t>
  </si>
  <si>
    <t>Scotty Hopson</t>
  </si>
  <si>
    <t>Semi Ojeleye</t>
  </si>
  <si>
    <t>Serge Ibaka</t>
  </si>
  <si>
    <t>Seth Curry</t>
  </si>
  <si>
    <t>Shai Gilgeous-Alexander</t>
  </si>
  <si>
    <t>Shake Milton</t>
  </si>
  <si>
    <t>Shaquille Harrison</t>
  </si>
  <si>
    <t>Sharife Cooper</t>
  </si>
  <si>
    <t>Skylar Mays</t>
  </si>
  <si>
    <t>Solomon Hill</t>
  </si>
  <si>
    <t>Spencer Dinwiddie</t>
  </si>
  <si>
    <t>Stephen Curry</t>
  </si>
  <si>
    <t>Sterling Brown</t>
  </si>
  <si>
    <t>T.J. McConnell</t>
  </si>
  <si>
    <t>Tacko Fall</t>
  </si>
  <si>
    <t>Taj Gibson</t>
  </si>
  <si>
    <t>Taurean Prince</t>
  </si>
  <si>
    <t>Terrence Ross</t>
  </si>
  <si>
    <t>Terry Rozier</t>
  </si>
  <si>
    <t>Terry Taylor</t>
  </si>
  <si>
    <t>Thanasis Antetokounmpo</t>
  </si>
  <si>
    <t>Theo Maledon</t>
  </si>
  <si>
    <t>Theo Pinson</t>
  </si>
  <si>
    <t>Thomas Bryant</t>
  </si>
  <si>
    <t>Tim Frazier</t>
  </si>
  <si>
    <t>Tim Hardaway Jr.</t>
  </si>
  <si>
    <t>Timothe Luwawu-Cabarrot</t>
  </si>
  <si>
    <t>Tobias Harris</t>
  </si>
  <si>
    <t>Tomas Satoransky</t>
  </si>
  <si>
    <t>Tony Bradley</t>
  </si>
  <si>
    <t>Tony Snell</t>
  </si>
  <si>
    <t>Torrey Craig</t>
  </si>
  <si>
    <t>Trae Young</t>
  </si>
  <si>
    <t>Trayvon Palmer</t>
  </si>
  <si>
    <t>Tre Mann</t>
  </si>
  <si>
    <t>Tremont Waters</t>
  </si>
  <si>
    <t>Trendon Watford</t>
  </si>
  <si>
    <t>Trent Forrest</t>
  </si>
  <si>
    <t>Trevelin Queen</t>
  </si>
  <si>
    <t>Scottie Lewis</t>
  </si>
  <si>
    <t>Trey Burke</t>
  </si>
  <si>
    <t>Trey Lyles</t>
  </si>
  <si>
    <t>Trey Murphy III</t>
  </si>
  <si>
    <t>Troy Brown Jr.</t>
  </si>
  <si>
    <t>Ty Jerome</t>
  </si>
  <si>
    <t>Tyler Cook</t>
  </si>
  <si>
    <t>Tyler Hall</t>
  </si>
  <si>
    <t>Tyler Herro</t>
  </si>
  <si>
    <t>Tyrese Maxey</t>
  </si>
  <si>
    <t>Udoka Azubuike</t>
  </si>
  <si>
    <t>Udonis Haslem</t>
  </si>
  <si>
    <t>Usman Garuba</t>
  </si>
  <si>
    <t>Vernon Carey Jr.</t>
  </si>
  <si>
    <t>Vit Krejci</t>
  </si>
  <si>
    <t>Vlatko Cancar</t>
  </si>
  <si>
    <t>Wayne Selden</t>
  </si>
  <si>
    <t>Wendell Carter Jr.</t>
  </si>
  <si>
    <t>Wes Iwundu</t>
  </si>
  <si>
    <t>Wesley Matthews</t>
  </si>
  <si>
    <t>Will Barton</t>
  </si>
  <si>
    <t>Willie Cauley-Stein</t>
  </si>
  <si>
    <t>Willy Hernangomez</t>
  </si>
  <si>
    <t>Zach LaVine</t>
  </si>
  <si>
    <t>Zeke Nnaji</t>
  </si>
  <si>
    <t>Zylan Cheatham</t>
  </si>
  <si>
    <t>Trevon Scott</t>
  </si>
  <si>
    <t>USG%</t>
  </si>
  <si>
    <t>FGM%</t>
  </si>
  <si>
    <t>FGA%</t>
  </si>
  <si>
    <t>TPM%</t>
  </si>
  <si>
    <t>TPA%</t>
  </si>
  <si>
    <t>FTM%</t>
  </si>
  <si>
    <t>FTA%</t>
  </si>
  <si>
    <t>OREB%</t>
  </si>
  <si>
    <t>DREB%</t>
  </si>
  <si>
    <t>REB%</t>
  </si>
  <si>
    <t>AST%</t>
  </si>
  <si>
    <t>TOV%</t>
  </si>
  <si>
    <t>STL%</t>
  </si>
  <si>
    <t>BLK%</t>
  </si>
  <si>
    <t>USG% * MPG</t>
  </si>
  <si>
    <t>USG% TOTAL OFFENSE</t>
  </si>
  <si>
    <t>SUPERSTAR</t>
  </si>
  <si>
    <t>&gt; 20 USG% TOTAL PLAYS</t>
  </si>
  <si>
    <t>SUPERSTAR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</si>
</sst>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A3DB-8D05-4316-8F8E-90A9BD6CB282}">
  <dimension ref="A5:Z596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Y13" sqref="Y13"/>
    </sheetView>
  </sheetViews>
  <sheetFormatPr defaultRowHeight="14.4" x14ac:dyDescent="0.3"/>
  <cols>
    <col min="1" max="1" width="23.21875" bestFit="1" customWidth="1"/>
  </cols>
  <sheetData>
    <row r="5" spans="1:26" x14ac:dyDescent="0.3">
      <c r="A5" t="s">
        <v>84</v>
      </c>
      <c r="B5" t="s">
        <v>80</v>
      </c>
      <c r="C5" t="s">
        <v>81</v>
      </c>
      <c r="D5" t="s">
        <v>82</v>
      </c>
      <c r="E5" t="s">
        <v>79</v>
      </c>
      <c r="F5" t="s">
        <v>78</v>
      </c>
      <c r="G5" t="s">
        <v>41</v>
      </c>
      <c r="H5" t="s">
        <v>630</v>
      </c>
      <c r="I5" t="s">
        <v>631</v>
      </c>
      <c r="J5" t="s">
        <v>632</v>
      </c>
      <c r="K5" t="s">
        <v>633</v>
      </c>
      <c r="L5" t="s">
        <v>634</v>
      </c>
      <c r="M5" t="s">
        <v>635</v>
      </c>
      <c r="N5" t="s">
        <v>636</v>
      </c>
      <c r="O5" t="s">
        <v>637</v>
      </c>
      <c r="P5" t="s">
        <v>638</v>
      </c>
      <c r="Q5" t="s">
        <v>639</v>
      </c>
      <c r="R5" t="s">
        <v>640</v>
      </c>
      <c r="S5" t="s">
        <v>641</v>
      </c>
      <c r="T5" t="s">
        <v>642</v>
      </c>
      <c r="U5" t="s">
        <v>643</v>
      </c>
      <c r="V5" t="s">
        <v>644</v>
      </c>
      <c r="W5" t="s">
        <v>645</v>
      </c>
      <c r="X5" t="s">
        <v>648</v>
      </c>
      <c r="Y5" t="s">
        <v>646</v>
      </c>
    </row>
    <row r="6" spans="1:26" x14ac:dyDescent="0.3">
      <c r="A6" t="s">
        <v>455</v>
      </c>
      <c r="B6" t="s">
        <v>60</v>
      </c>
      <c r="C6">
        <v>22</v>
      </c>
      <c r="D6">
        <v>39</v>
      </c>
      <c r="E6">
        <v>25</v>
      </c>
      <c r="F6">
        <v>14</v>
      </c>
      <c r="G6">
        <v>1371</v>
      </c>
      <c r="H6">
        <v>35.299999999999997</v>
      </c>
      <c r="I6">
        <v>33</v>
      </c>
      <c r="J6">
        <v>33.700000000000003</v>
      </c>
      <c r="K6">
        <v>27</v>
      </c>
      <c r="L6">
        <v>28.4</v>
      </c>
      <c r="M6">
        <v>41.8</v>
      </c>
      <c r="N6">
        <v>42.6</v>
      </c>
      <c r="O6">
        <v>13</v>
      </c>
      <c r="P6">
        <v>32.6</v>
      </c>
      <c r="Q6">
        <v>28.2</v>
      </c>
      <c r="R6">
        <v>54.5</v>
      </c>
      <c r="S6">
        <v>45.8</v>
      </c>
      <c r="T6">
        <v>22.5</v>
      </c>
      <c r="U6">
        <v>13.5</v>
      </c>
      <c r="V6">
        <f>H6*G6/D6</f>
        <v>1240.9307692307691</v>
      </c>
      <c r="W6">
        <f>V6/48</f>
        <v>25.852724358974356</v>
      </c>
      <c r="X6">
        <f>(H6+0.5*Q6+0.5*+R6+0.25*T6+0.25*U6-0.25*S6)*G6/D6/48</f>
        <v>54.341987179487177</v>
      </c>
      <c r="Z6" t="s">
        <v>647</v>
      </c>
    </row>
    <row r="7" spans="1:26" x14ac:dyDescent="0.3">
      <c r="A7" t="s">
        <v>384</v>
      </c>
      <c r="B7" t="s">
        <v>3</v>
      </c>
      <c r="C7">
        <v>27</v>
      </c>
      <c r="D7">
        <v>41</v>
      </c>
      <c r="E7">
        <v>28</v>
      </c>
      <c r="F7">
        <v>13</v>
      </c>
      <c r="G7">
        <v>1351</v>
      </c>
      <c r="H7">
        <v>37.299999999999997</v>
      </c>
      <c r="I7">
        <v>35.200000000000003</v>
      </c>
      <c r="J7">
        <v>34.200000000000003</v>
      </c>
      <c r="K7">
        <v>17.3</v>
      </c>
      <c r="L7">
        <v>17.899999999999999</v>
      </c>
      <c r="M7">
        <v>63.3</v>
      </c>
      <c r="N7">
        <v>63.2</v>
      </c>
      <c r="O7">
        <v>43.7</v>
      </c>
      <c r="P7">
        <v>37.6</v>
      </c>
      <c r="Q7">
        <v>38.6</v>
      </c>
      <c r="R7">
        <v>27.4</v>
      </c>
      <c r="S7">
        <v>37.700000000000003</v>
      </c>
      <c r="T7">
        <v>20.5</v>
      </c>
      <c r="U7">
        <v>41.2</v>
      </c>
      <c r="V7">
        <f>H7*G7/D7</f>
        <v>1229.080487804878</v>
      </c>
      <c r="W7">
        <f>V7/48</f>
        <v>25.605843495934959</v>
      </c>
      <c r="X7">
        <f>(H7+0.5*Q7+0.5*+R7+0.25*T7+0.25*U7-0.25*S7)*G7/D7/48</f>
        <v>52.3787093495935</v>
      </c>
    </row>
    <row r="8" spans="1:26" x14ac:dyDescent="0.3">
      <c r="A8" t="s">
        <v>530</v>
      </c>
      <c r="B8" t="s">
        <v>31</v>
      </c>
      <c r="C8">
        <v>31</v>
      </c>
      <c r="D8">
        <v>26</v>
      </c>
      <c r="E8">
        <v>14</v>
      </c>
      <c r="F8">
        <v>12</v>
      </c>
      <c r="G8">
        <v>924</v>
      </c>
      <c r="H8">
        <v>33.200000000000003</v>
      </c>
      <c r="I8">
        <v>31.3</v>
      </c>
      <c r="J8">
        <v>33.299999999999997</v>
      </c>
      <c r="K8">
        <v>27.6</v>
      </c>
      <c r="L8">
        <v>30.4</v>
      </c>
      <c r="M8">
        <v>36.5</v>
      </c>
      <c r="N8">
        <v>34</v>
      </c>
      <c r="O8">
        <v>6.6</v>
      </c>
      <c r="P8">
        <v>26.2</v>
      </c>
      <c r="Q8">
        <v>22.3</v>
      </c>
      <c r="R8">
        <v>34.200000000000003</v>
      </c>
      <c r="S8">
        <v>36.799999999999997</v>
      </c>
      <c r="T8">
        <v>34.200000000000003</v>
      </c>
      <c r="U8">
        <v>12.3</v>
      </c>
      <c r="V8">
        <f>H8*G8/D8</f>
        <v>1179.8769230769233</v>
      </c>
      <c r="W8">
        <f>V8/48</f>
        <v>24.580769230769235</v>
      </c>
      <c r="X8">
        <f>(H8+0.5*Q8+0.5*+R8+0.25*T8+0.25*U8-0.25*S8)*G8/D8/48</f>
        <v>47.292067307692314</v>
      </c>
    </row>
    <row r="9" spans="1:26" x14ac:dyDescent="0.3">
      <c r="A9" t="s">
        <v>596</v>
      </c>
      <c r="B9" t="s">
        <v>64</v>
      </c>
      <c r="C9">
        <v>23</v>
      </c>
      <c r="D9">
        <v>48</v>
      </c>
      <c r="E9">
        <v>23</v>
      </c>
      <c r="F9">
        <v>25</v>
      </c>
      <c r="G9">
        <v>1662</v>
      </c>
      <c r="H9">
        <v>33.9</v>
      </c>
      <c r="I9">
        <v>30.2</v>
      </c>
      <c r="J9">
        <v>32</v>
      </c>
      <c r="K9">
        <v>32.200000000000003</v>
      </c>
      <c r="L9">
        <v>32.299999999999997</v>
      </c>
      <c r="M9">
        <v>46.7</v>
      </c>
      <c r="N9">
        <v>42.5</v>
      </c>
      <c r="O9">
        <v>8.5</v>
      </c>
      <c r="P9">
        <v>13.8</v>
      </c>
      <c r="Q9">
        <v>12.6</v>
      </c>
      <c r="R9">
        <v>52</v>
      </c>
      <c r="S9">
        <v>48.5</v>
      </c>
      <c r="T9">
        <v>20.100000000000001</v>
      </c>
      <c r="U9">
        <v>2.6</v>
      </c>
      <c r="V9">
        <f>H9*G9/D9</f>
        <v>1173.7874999999999</v>
      </c>
      <c r="W9">
        <f>V9/48</f>
        <v>24.453906249999999</v>
      </c>
      <c r="X9">
        <f>(H9+0.5*Q9+0.5*+R9+0.25*T9+0.25*U9-0.25*S9)*G9/D9/48</f>
        <v>43.100911458333336</v>
      </c>
    </row>
    <row r="10" spans="1:26" x14ac:dyDescent="0.3">
      <c r="A10" t="s">
        <v>371</v>
      </c>
      <c r="B10" t="s">
        <v>7</v>
      </c>
      <c r="C10">
        <v>23</v>
      </c>
      <c r="D10">
        <v>51</v>
      </c>
      <c r="E10">
        <v>28</v>
      </c>
      <c r="F10">
        <v>23</v>
      </c>
      <c r="G10">
        <v>1847</v>
      </c>
      <c r="H10">
        <v>31.3</v>
      </c>
      <c r="I10">
        <v>29.8</v>
      </c>
      <c r="J10">
        <v>32.1</v>
      </c>
      <c r="K10">
        <v>29.4</v>
      </c>
      <c r="L10">
        <v>31.1</v>
      </c>
      <c r="M10">
        <v>38.799999999999997</v>
      </c>
      <c r="N10">
        <v>37.6</v>
      </c>
      <c r="O10">
        <v>15.1</v>
      </c>
      <c r="P10">
        <v>27.1</v>
      </c>
      <c r="Q10">
        <v>24.4</v>
      </c>
      <c r="R10">
        <v>23.4</v>
      </c>
      <c r="S10">
        <v>29.1</v>
      </c>
      <c r="T10">
        <v>17.5</v>
      </c>
      <c r="U10">
        <v>16.100000000000001</v>
      </c>
      <c r="V10">
        <f>H10*G10/D10</f>
        <v>1133.5509803921568</v>
      </c>
      <c r="W10">
        <f>V10/48</f>
        <v>23.6156454248366</v>
      </c>
      <c r="X10">
        <f>(H10+0.5*Q10+0.5*+R10+0.25*T10+0.25*U10-0.25*S10)*G10/D10/48</f>
        <v>42.496844362745101</v>
      </c>
    </row>
    <row r="11" spans="1:26" x14ac:dyDescent="0.3">
      <c r="A11" t="s">
        <v>426</v>
      </c>
      <c r="B11" t="s">
        <v>58</v>
      </c>
      <c r="C11">
        <v>33</v>
      </c>
      <c r="D11">
        <v>36</v>
      </c>
      <c r="E11">
        <v>24</v>
      </c>
      <c r="F11">
        <v>12</v>
      </c>
      <c r="G11">
        <v>1313</v>
      </c>
      <c r="H11">
        <v>31</v>
      </c>
      <c r="I11">
        <v>32.799999999999997</v>
      </c>
      <c r="J11">
        <v>30.9</v>
      </c>
      <c r="K11">
        <v>22.1</v>
      </c>
      <c r="L11">
        <v>21.5</v>
      </c>
      <c r="M11">
        <v>45.1</v>
      </c>
      <c r="N11">
        <v>41.9</v>
      </c>
      <c r="O11">
        <v>9</v>
      </c>
      <c r="P11">
        <v>24.9</v>
      </c>
      <c r="Q11">
        <v>22</v>
      </c>
      <c r="R11">
        <v>28</v>
      </c>
      <c r="S11">
        <v>27.3</v>
      </c>
      <c r="T11">
        <v>14.2</v>
      </c>
      <c r="U11">
        <v>24.1</v>
      </c>
      <c r="V11">
        <f>H11*G11/D11</f>
        <v>1130.6388888888889</v>
      </c>
      <c r="W11">
        <f>V11/48</f>
        <v>23.554976851851851</v>
      </c>
      <c r="X11">
        <f>(H11+0.5*Q11+0.5*+R11+0.25*T11+0.25*U11-0.25*S11)*G11/D11/48</f>
        <v>44.640480324074076</v>
      </c>
    </row>
    <row r="12" spans="1:26" x14ac:dyDescent="0.3">
      <c r="A12" t="s">
        <v>93</v>
      </c>
      <c r="B12" t="s">
        <v>39</v>
      </c>
      <c r="C12">
        <v>37</v>
      </c>
      <c r="D12">
        <v>37</v>
      </c>
      <c r="E12">
        <v>20</v>
      </c>
      <c r="F12">
        <v>17</v>
      </c>
      <c r="G12">
        <v>1359</v>
      </c>
      <c r="H12">
        <v>30.5</v>
      </c>
      <c r="I12">
        <v>34.200000000000003</v>
      </c>
      <c r="J12">
        <v>31.6</v>
      </c>
      <c r="K12">
        <v>29.1</v>
      </c>
      <c r="L12">
        <v>29.6</v>
      </c>
      <c r="M12">
        <v>35.299999999999997</v>
      </c>
      <c r="N12">
        <v>34.700000000000003</v>
      </c>
      <c r="O12">
        <v>16.899999999999999</v>
      </c>
      <c r="P12">
        <v>26.1</v>
      </c>
      <c r="Q12">
        <v>24.2</v>
      </c>
      <c r="R12">
        <v>33.6</v>
      </c>
      <c r="S12">
        <v>28.4</v>
      </c>
      <c r="T12">
        <v>25.9</v>
      </c>
      <c r="U12">
        <v>27.8</v>
      </c>
      <c r="V12">
        <f>H12*G12/D12</f>
        <v>1120.2567567567567</v>
      </c>
      <c r="W12">
        <f>V12/48</f>
        <v>23.338682432432432</v>
      </c>
      <c r="X12">
        <f>(H12+0.5*Q12+0.5*+R12+0.25*T12+0.25*U12-0.25*S12)*G12/D12/48</f>
        <v>50.292947635135135</v>
      </c>
    </row>
    <row r="13" spans="1:26" x14ac:dyDescent="0.3">
      <c r="A13" t="s">
        <v>306</v>
      </c>
      <c r="B13" t="s">
        <v>62</v>
      </c>
      <c r="C13">
        <v>27</v>
      </c>
      <c r="D13">
        <v>45</v>
      </c>
      <c r="E13">
        <v>29</v>
      </c>
      <c r="F13">
        <v>16</v>
      </c>
      <c r="G13">
        <v>1463</v>
      </c>
      <c r="H13">
        <v>34.4</v>
      </c>
      <c r="I13">
        <v>34.799999999999997</v>
      </c>
      <c r="J13">
        <v>31</v>
      </c>
      <c r="K13">
        <v>11.9</v>
      </c>
      <c r="L13">
        <v>14.8</v>
      </c>
      <c r="M13">
        <v>62</v>
      </c>
      <c r="N13">
        <v>65.599999999999994</v>
      </c>
      <c r="O13">
        <v>30.1</v>
      </c>
      <c r="P13">
        <v>35.5</v>
      </c>
      <c r="Q13">
        <v>34.5</v>
      </c>
      <c r="R13">
        <v>34.799999999999997</v>
      </c>
      <c r="S13">
        <v>37.1</v>
      </c>
      <c r="T13">
        <v>18.8</v>
      </c>
      <c r="U13">
        <v>44.4</v>
      </c>
      <c r="V13">
        <f>H13*G13/D13</f>
        <v>1118.3822222222223</v>
      </c>
      <c r="W13">
        <f>V13/48</f>
        <v>23.299629629629631</v>
      </c>
      <c r="X13">
        <f>(H13+0.5*Q13+0.5*+R13+0.25*T13+0.25*U13-0.25*S13)*G13/D13/48</f>
        <v>51.188067129629616</v>
      </c>
    </row>
    <row r="14" spans="1:26" x14ac:dyDescent="0.3">
      <c r="A14" t="s">
        <v>107</v>
      </c>
      <c r="B14" t="s">
        <v>73</v>
      </c>
      <c r="C14">
        <v>22</v>
      </c>
      <c r="D14">
        <v>42</v>
      </c>
      <c r="E14">
        <v>26</v>
      </c>
      <c r="F14">
        <v>16</v>
      </c>
      <c r="G14">
        <v>1399</v>
      </c>
      <c r="H14">
        <v>32.4</v>
      </c>
      <c r="I14">
        <v>32.700000000000003</v>
      </c>
      <c r="J14">
        <v>31.6</v>
      </c>
      <c r="K14">
        <v>21.4</v>
      </c>
      <c r="L14">
        <v>21.5</v>
      </c>
      <c r="M14">
        <v>43.2</v>
      </c>
      <c r="N14">
        <v>42.2</v>
      </c>
      <c r="O14">
        <v>14.7</v>
      </c>
      <c r="P14">
        <v>18.7</v>
      </c>
      <c r="Q14">
        <v>17.5</v>
      </c>
      <c r="R14">
        <v>40.200000000000003</v>
      </c>
      <c r="S14">
        <v>36.5</v>
      </c>
      <c r="T14">
        <v>19.899999999999999</v>
      </c>
      <c r="U14">
        <v>9.6999999999999993</v>
      </c>
      <c r="V14">
        <f>H14*G14/D14</f>
        <v>1079.2285714285713</v>
      </c>
      <c r="W14">
        <f>V14/48</f>
        <v>22.483928571428567</v>
      </c>
      <c r="X14">
        <f>(H14+0.5*Q14+0.5*+R14+0.25*T14+0.25*U14-0.25*S14)*G14/D14/48</f>
        <v>41.307279265873014</v>
      </c>
    </row>
    <row r="15" spans="1:26" x14ac:dyDescent="0.3">
      <c r="A15" t="s">
        <v>248</v>
      </c>
      <c r="B15" t="s">
        <v>24</v>
      </c>
      <c r="C15">
        <v>32</v>
      </c>
      <c r="D15">
        <v>49</v>
      </c>
      <c r="E15">
        <v>31</v>
      </c>
      <c r="F15">
        <v>18</v>
      </c>
      <c r="G15">
        <v>1733</v>
      </c>
      <c r="H15">
        <v>30.3</v>
      </c>
      <c r="I15">
        <v>31.2</v>
      </c>
      <c r="J15">
        <v>30.2</v>
      </c>
      <c r="K15">
        <v>7.6</v>
      </c>
      <c r="L15">
        <v>8.9</v>
      </c>
      <c r="M15">
        <v>49.5</v>
      </c>
      <c r="N15">
        <v>48</v>
      </c>
      <c r="O15">
        <v>12.8</v>
      </c>
      <c r="P15">
        <v>17.3</v>
      </c>
      <c r="Q15">
        <v>16.3</v>
      </c>
      <c r="R15">
        <v>29.4</v>
      </c>
      <c r="S15">
        <v>25.2</v>
      </c>
      <c r="T15">
        <v>15.9</v>
      </c>
      <c r="U15">
        <v>10.4</v>
      </c>
      <c r="V15">
        <f>H15*G15/D15</f>
        <v>1071.630612244898</v>
      </c>
      <c r="W15">
        <f>V15/48</f>
        <v>22.32563775510204</v>
      </c>
      <c r="X15">
        <f>(H15+0.5*Q15+0.5*+R15+0.25*T15+0.25*U15-0.25*S15)*G15/D15/48</f>
        <v>39.36459396258504</v>
      </c>
    </row>
    <row r="16" spans="1:26" x14ac:dyDescent="0.3">
      <c r="A16" t="s">
        <v>269</v>
      </c>
      <c r="B16" t="s">
        <v>66</v>
      </c>
      <c r="C16">
        <v>25</v>
      </c>
      <c r="D16">
        <v>41</v>
      </c>
      <c r="E16">
        <v>27</v>
      </c>
      <c r="F16">
        <v>14</v>
      </c>
      <c r="G16">
        <v>1362</v>
      </c>
      <c r="H16">
        <v>32.200000000000003</v>
      </c>
      <c r="I16">
        <v>31.4</v>
      </c>
      <c r="J16">
        <v>33.700000000000003</v>
      </c>
      <c r="K16">
        <v>30.7</v>
      </c>
      <c r="L16">
        <v>33.5</v>
      </c>
      <c r="M16">
        <v>29.8</v>
      </c>
      <c r="N16">
        <v>26.7</v>
      </c>
      <c r="O16">
        <v>12.4</v>
      </c>
      <c r="P16">
        <v>12.6</v>
      </c>
      <c r="Q16">
        <v>12.6</v>
      </c>
      <c r="R16">
        <v>32.700000000000003</v>
      </c>
      <c r="S16">
        <v>32.700000000000003</v>
      </c>
      <c r="T16">
        <v>29.8</v>
      </c>
      <c r="U16">
        <v>6.6</v>
      </c>
      <c r="V16">
        <f>H16*G16/D16</f>
        <v>1069.6682926829269</v>
      </c>
      <c r="W16">
        <f>V16/48</f>
        <v>22.284756097560976</v>
      </c>
      <c r="X16">
        <f>(H16+0.5*Q16+0.5*+R16+0.25*T16+0.25*U16-0.25*S16)*G16/D16/48</f>
        <v>38.600381097560977</v>
      </c>
    </row>
    <row r="17" spans="1:24" x14ac:dyDescent="0.3">
      <c r="A17" t="s">
        <v>262</v>
      </c>
      <c r="B17" t="s">
        <v>11</v>
      </c>
      <c r="C17">
        <v>25</v>
      </c>
      <c r="D17">
        <v>45</v>
      </c>
      <c r="E17">
        <v>37</v>
      </c>
      <c r="F17">
        <v>8</v>
      </c>
      <c r="G17">
        <v>1522</v>
      </c>
      <c r="H17">
        <v>31.6</v>
      </c>
      <c r="I17">
        <v>29.8</v>
      </c>
      <c r="J17">
        <v>32.6</v>
      </c>
      <c r="K17">
        <v>31.3</v>
      </c>
      <c r="L17">
        <v>31.7</v>
      </c>
      <c r="M17">
        <v>36</v>
      </c>
      <c r="N17">
        <v>33.700000000000003</v>
      </c>
      <c r="O17">
        <v>12</v>
      </c>
      <c r="P17">
        <v>18</v>
      </c>
      <c r="Q17">
        <v>16.7</v>
      </c>
      <c r="R17">
        <v>22.7</v>
      </c>
      <c r="S17">
        <v>28.6</v>
      </c>
      <c r="T17">
        <v>16.2</v>
      </c>
      <c r="U17">
        <v>11.5</v>
      </c>
      <c r="V17">
        <f>H17*G17/D17</f>
        <v>1068.7822222222223</v>
      </c>
      <c r="W17">
        <f>V17/48</f>
        <v>22.2662962962963</v>
      </c>
      <c r="X17">
        <f>(H17+0.5*Q17+0.5*+R17+0.25*T17+0.25*U17-0.25*S17)*G17/D17/48</f>
        <v>35.988958333333336</v>
      </c>
    </row>
    <row r="18" spans="1:24" x14ac:dyDescent="0.3">
      <c r="A18" t="s">
        <v>70</v>
      </c>
      <c r="B18" t="s">
        <v>5</v>
      </c>
      <c r="C18">
        <v>28</v>
      </c>
      <c r="D18">
        <v>40</v>
      </c>
      <c r="E18">
        <v>17</v>
      </c>
      <c r="F18">
        <v>23</v>
      </c>
      <c r="G18">
        <v>1439</v>
      </c>
      <c r="H18">
        <v>29.7</v>
      </c>
      <c r="I18">
        <v>28.9</v>
      </c>
      <c r="J18">
        <v>29.9</v>
      </c>
      <c r="K18">
        <v>22.1</v>
      </c>
      <c r="L18">
        <v>23.8</v>
      </c>
      <c r="M18">
        <v>34.299999999999997</v>
      </c>
      <c r="N18">
        <v>32.700000000000003</v>
      </c>
      <c r="O18">
        <v>13.8</v>
      </c>
      <c r="P18">
        <v>14.1</v>
      </c>
      <c r="Q18">
        <v>14</v>
      </c>
      <c r="R18">
        <v>36.5</v>
      </c>
      <c r="S18">
        <v>31.8</v>
      </c>
      <c r="T18">
        <v>18.8</v>
      </c>
      <c r="U18">
        <v>9.6</v>
      </c>
      <c r="V18">
        <f>H18*G18/D18</f>
        <v>1068.4575</v>
      </c>
      <c r="W18">
        <f>V18/48</f>
        <v>22.259531249999998</v>
      </c>
      <c r="X18">
        <f>(H18+0.5*Q18+0.5*+R18+0.25*T18+0.25*U18-0.25*S18)*G18/D18/48</f>
        <v>40.54682291666667</v>
      </c>
    </row>
    <row r="19" spans="1:24" x14ac:dyDescent="0.3">
      <c r="A19" t="s">
        <v>228</v>
      </c>
      <c r="B19" t="s">
        <v>37</v>
      </c>
      <c r="C19">
        <v>31</v>
      </c>
      <c r="D19">
        <v>29</v>
      </c>
      <c r="E19">
        <v>12</v>
      </c>
      <c r="F19">
        <v>17</v>
      </c>
      <c r="G19">
        <v>1056</v>
      </c>
      <c r="H19">
        <v>28.8</v>
      </c>
      <c r="I19">
        <v>25.1</v>
      </c>
      <c r="J19">
        <v>28.9</v>
      </c>
      <c r="K19">
        <v>30.8</v>
      </c>
      <c r="L19">
        <v>33.700000000000003</v>
      </c>
      <c r="M19">
        <v>38.700000000000003</v>
      </c>
      <c r="N19">
        <v>35.200000000000003</v>
      </c>
      <c r="O19">
        <v>6</v>
      </c>
      <c r="P19">
        <v>14.1</v>
      </c>
      <c r="Q19">
        <v>12.3</v>
      </c>
      <c r="R19">
        <v>40.799999999999997</v>
      </c>
      <c r="S19">
        <v>27.5</v>
      </c>
      <c r="T19">
        <v>10.5</v>
      </c>
      <c r="U19">
        <v>10.199999999999999</v>
      </c>
      <c r="V19">
        <f>H19*G19/D19</f>
        <v>1048.7172413793103</v>
      </c>
      <c r="W19">
        <f>V19/48</f>
        <v>21.848275862068963</v>
      </c>
      <c r="X19">
        <f>(H19+0.5*Q19+0.5*+R19+0.25*T19+0.25*U19-0.25*S19)*G19/D19/48</f>
        <v>40.700000000000003</v>
      </c>
    </row>
    <row r="20" spans="1:24" x14ac:dyDescent="0.3">
      <c r="A20" t="s">
        <v>575</v>
      </c>
      <c r="B20" t="s">
        <v>34</v>
      </c>
      <c r="C20">
        <v>33</v>
      </c>
      <c r="D20">
        <v>48</v>
      </c>
      <c r="E20">
        <v>38</v>
      </c>
      <c r="F20">
        <v>10</v>
      </c>
      <c r="G20">
        <v>1666</v>
      </c>
      <c r="H20">
        <v>30</v>
      </c>
      <c r="I20">
        <v>27.2</v>
      </c>
      <c r="J20">
        <v>31.2</v>
      </c>
      <c r="K20">
        <v>41.9</v>
      </c>
      <c r="L20">
        <v>41.9</v>
      </c>
      <c r="M20">
        <v>40.1</v>
      </c>
      <c r="N20">
        <v>33</v>
      </c>
      <c r="O20">
        <v>8.1999999999999993</v>
      </c>
      <c r="P20">
        <v>18.100000000000001</v>
      </c>
      <c r="Q20">
        <v>15.8</v>
      </c>
      <c r="R20">
        <v>29.9</v>
      </c>
      <c r="S20">
        <v>28.5</v>
      </c>
      <c r="T20">
        <v>21.2</v>
      </c>
      <c r="U20">
        <v>11</v>
      </c>
      <c r="V20">
        <f>H20*G20/D20</f>
        <v>1041.25</v>
      </c>
      <c r="W20">
        <f>V20/48</f>
        <v>21.692708333333332</v>
      </c>
      <c r="X20">
        <f>(H20+0.5*Q20+0.5*+R20+0.25*T20+0.25*U20-0.25*S20)*G20/D20/48</f>
        <v>38.884179687499987</v>
      </c>
    </row>
    <row r="21" spans="1:24" x14ac:dyDescent="0.3">
      <c r="A21" t="s">
        <v>367</v>
      </c>
      <c r="B21" t="s">
        <v>7</v>
      </c>
      <c r="C21">
        <v>25</v>
      </c>
      <c r="D21">
        <v>41</v>
      </c>
      <c r="E21">
        <v>23</v>
      </c>
      <c r="F21">
        <v>18</v>
      </c>
      <c r="G21">
        <v>1407</v>
      </c>
      <c r="H21">
        <v>30.2</v>
      </c>
      <c r="I21">
        <v>30.9</v>
      </c>
      <c r="J21">
        <v>30.9</v>
      </c>
      <c r="K21">
        <v>31.4</v>
      </c>
      <c r="L21">
        <v>30.6</v>
      </c>
      <c r="M21">
        <v>32.700000000000003</v>
      </c>
      <c r="N21">
        <v>33.6</v>
      </c>
      <c r="O21">
        <v>11.2</v>
      </c>
      <c r="P21">
        <v>22.1</v>
      </c>
      <c r="Q21">
        <v>19.600000000000001</v>
      </c>
      <c r="R21">
        <v>17.899999999999999</v>
      </c>
      <c r="S21">
        <v>29.3</v>
      </c>
      <c r="T21">
        <v>21.1</v>
      </c>
      <c r="U21">
        <v>8.1</v>
      </c>
      <c r="V21">
        <f>H21*G21/D21</f>
        <v>1036.3756097560977</v>
      </c>
      <c r="W21">
        <f>V21/48</f>
        <v>21.591158536585368</v>
      </c>
      <c r="X21">
        <f>(H21+0.5*Q21+0.5*+R21+0.25*T21+0.25*U21-0.25*S21)*G21/D21/48</f>
        <v>34.978391768292674</v>
      </c>
    </row>
    <row r="22" spans="1:24" x14ac:dyDescent="0.3">
      <c r="A22" t="s">
        <v>354</v>
      </c>
      <c r="B22" t="s">
        <v>58</v>
      </c>
      <c r="C22">
        <v>32</v>
      </c>
      <c r="D22">
        <v>44</v>
      </c>
      <c r="E22">
        <v>26</v>
      </c>
      <c r="F22">
        <v>18</v>
      </c>
      <c r="G22">
        <v>1627</v>
      </c>
      <c r="H22">
        <v>27.7</v>
      </c>
      <c r="I22">
        <v>20.7</v>
      </c>
      <c r="J22">
        <v>23.9</v>
      </c>
      <c r="K22">
        <v>27.6</v>
      </c>
      <c r="L22">
        <v>28.9</v>
      </c>
      <c r="M22">
        <v>49.8</v>
      </c>
      <c r="N22">
        <v>47.3</v>
      </c>
      <c r="O22">
        <v>12.8</v>
      </c>
      <c r="P22">
        <v>26.4</v>
      </c>
      <c r="Q22">
        <v>23.4</v>
      </c>
      <c r="R22">
        <v>51.5</v>
      </c>
      <c r="S22">
        <v>44.2</v>
      </c>
      <c r="T22">
        <v>23</v>
      </c>
      <c r="U22">
        <v>16.600000000000001</v>
      </c>
      <c r="V22">
        <f>H22*G22/D22</f>
        <v>1024.2704545454546</v>
      </c>
      <c r="W22">
        <f>V22/48</f>
        <v>21.338967803030304</v>
      </c>
      <c r="X22">
        <f>(H22+0.5*Q22+0.5*+R22+0.25*T22+0.25*U22-0.25*S22)*G22/D22/48</f>
        <v>49.303030303030319</v>
      </c>
    </row>
    <row r="23" spans="1:24" x14ac:dyDescent="0.3">
      <c r="A23" t="s">
        <v>76</v>
      </c>
      <c r="B23" t="s">
        <v>77</v>
      </c>
      <c r="C23">
        <v>24</v>
      </c>
      <c r="D23">
        <v>39</v>
      </c>
      <c r="E23">
        <v>19</v>
      </c>
      <c r="F23">
        <v>20</v>
      </c>
      <c r="G23">
        <v>1345</v>
      </c>
      <c r="H23">
        <v>29.2</v>
      </c>
      <c r="I23">
        <v>28.8</v>
      </c>
      <c r="J23">
        <v>29.9</v>
      </c>
      <c r="K23">
        <v>20.2</v>
      </c>
      <c r="L23">
        <v>20.8</v>
      </c>
      <c r="M23">
        <v>38</v>
      </c>
      <c r="N23">
        <v>36.6</v>
      </c>
      <c r="O23">
        <v>9.1999999999999993</v>
      </c>
      <c r="P23">
        <v>21</v>
      </c>
      <c r="Q23">
        <v>18.100000000000001</v>
      </c>
      <c r="R23">
        <v>30.5</v>
      </c>
      <c r="S23">
        <v>25.1</v>
      </c>
      <c r="T23">
        <v>13</v>
      </c>
      <c r="U23">
        <v>13.2</v>
      </c>
      <c r="V23">
        <f>H23*G23/D23</f>
        <v>1007.025641025641</v>
      </c>
      <c r="W23">
        <f>V23/48</f>
        <v>20.979700854700855</v>
      </c>
      <c r="X23">
        <f>(H23+0.5*Q23+0.5*+R23+0.25*T23+0.25*U23-0.25*S23)*G23/D23/48</f>
        <v>38.636418269230766</v>
      </c>
    </row>
    <row r="24" spans="1:24" x14ac:dyDescent="0.3">
      <c r="A24" t="s">
        <v>568</v>
      </c>
      <c r="B24" t="s">
        <v>9</v>
      </c>
      <c r="C24">
        <v>23</v>
      </c>
      <c r="D24">
        <v>43</v>
      </c>
      <c r="E24">
        <v>14</v>
      </c>
      <c r="F24">
        <v>29</v>
      </c>
      <c r="G24">
        <v>1487</v>
      </c>
      <c r="H24">
        <v>28.9</v>
      </c>
      <c r="I24">
        <v>28.1</v>
      </c>
      <c r="J24">
        <v>28.3</v>
      </c>
      <c r="K24">
        <v>18.600000000000001</v>
      </c>
      <c r="L24">
        <v>20.8</v>
      </c>
      <c r="M24">
        <v>46.9</v>
      </c>
      <c r="N24">
        <v>44</v>
      </c>
      <c r="O24">
        <v>9.5</v>
      </c>
      <c r="P24">
        <v>15.6</v>
      </c>
      <c r="Q24">
        <v>14.3</v>
      </c>
      <c r="R24">
        <v>36.4</v>
      </c>
      <c r="S24">
        <v>26.5</v>
      </c>
      <c r="T24">
        <v>19.899999999999999</v>
      </c>
      <c r="U24">
        <v>24.6</v>
      </c>
      <c r="V24">
        <f>H24*G24/D24</f>
        <v>999.4023255813953</v>
      </c>
      <c r="W24">
        <f>V24/48</f>
        <v>20.820881782945737</v>
      </c>
      <c r="X24">
        <f>(H24+0.5*Q24+0.5*+R24+0.25*T24+0.25*U24-0.25*S24)*G24/D24/48</f>
        <v>42.326187015503876</v>
      </c>
    </row>
    <row r="25" spans="1:24" x14ac:dyDescent="0.3">
      <c r="A25" t="s">
        <v>512</v>
      </c>
      <c r="B25" t="s">
        <v>1</v>
      </c>
      <c r="C25">
        <v>26</v>
      </c>
      <c r="D25">
        <v>47</v>
      </c>
      <c r="E25">
        <v>28</v>
      </c>
      <c r="F25">
        <v>19</v>
      </c>
      <c r="G25">
        <v>1549</v>
      </c>
      <c r="H25">
        <v>30.1</v>
      </c>
      <c r="I25">
        <v>32.9</v>
      </c>
      <c r="J25">
        <v>28.9</v>
      </c>
      <c r="K25">
        <v>19.3</v>
      </c>
      <c r="L25">
        <v>18.5</v>
      </c>
      <c r="M25">
        <v>42.5</v>
      </c>
      <c r="N25">
        <v>41.2</v>
      </c>
      <c r="O25">
        <v>44</v>
      </c>
      <c r="P25">
        <v>43.6</v>
      </c>
      <c r="Q25">
        <v>43.7</v>
      </c>
      <c r="R25">
        <v>38</v>
      </c>
      <c r="S25">
        <v>36.700000000000003</v>
      </c>
      <c r="T25">
        <v>30.6</v>
      </c>
      <c r="U25">
        <v>29.8</v>
      </c>
      <c r="V25">
        <f>H25*G25/D25</f>
        <v>992.01914893617027</v>
      </c>
      <c r="W25">
        <f>V25/48</f>
        <v>20.667065602836882</v>
      </c>
      <c r="X25">
        <f>(H25+0.5*Q25+0.5*+R25+0.25*T25+0.25*U25-0.25*S25)*G25/D25/48</f>
        <v>52.783410904255334</v>
      </c>
    </row>
    <row r="26" spans="1:24" x14ac:dyDescent="0.3">
      <c r="A26" t="s">
        <v>626</v>
      </c>
      <c r="B26" t="s">
        <v>24</v>
      </c>
      <c r="C26">
        <v>26</v>
      </c>
      <c r="D26">
        <v>44</v>
      </c>
      <c r="E26">
        <v>29</v>
      </c>
      <c r="F26">
        <v>15</v>
      </c>
      <c r="G26">
        <v>1510</v>
      </c>
      <c r="H26">
        <v>28.9</v>
      </c>
      <c r="I26">
        <v>29.6</v>
      </c>
      <c r="J26">
        <v>29.2</v>
      </c>
      <c r="K26">
        <v>32.200000000000003</v>
      </c>
      <c r="L26">
        <v>31.2</v>
      </c>
      <c r="M26">
        <v>36</v>
      </c>
      <c r="N26">
        <v>34</v>
      </c>
      <c r="O26">
        <v>4.7</v>
      </c>
      <c r="P26">
        <v>18.100000000000001</v>
      </c>
      <c r="Q26">
        <v>15.6</v>
      </c>
      <c r="R26">
        <v>23.9</v>
      </c>
      <c r="S26">
        <v>30</v>
      </c>
      <c r="T26">
        <v>12.2</v>
      </c>
      <c r="U26">
        <v>12.2</v>
      </c>
      <c r="V26">
        <f>H26*G26/D26</f>
        <v>991.7954545454545</v>
      </c>
      <c r="W26">
        <f>V26/48</f>
        <v>20.662405303030301</v>
      </c>
      <c r="X26">
        <f>(H26+0.5*Q26+0.5*+R26+0.25*T26+0.25*U26-0.25*S26)*G26/D26/48</f>
        <v>33.78196022727272</v>
      </c>
    </row>
    <row r="27" spans="1:24" x14ac:dyDescent="0.3">
      <c r="A27" t="s">
        <v>441</v>
      </c>
      <c r="B27" t="s">
        <v>58</v>
      </c>
      <c r="C27">
        <v>29</v>
      </c>
      <c r="D27">
        <v>12</v>
      </c>
      <c r="E27">
        <v>4</v>
      </c>
      <c r="F27">
        <v>8</v>
      </c>
      <c r="G27">
        <v>427</v>
      </c>
      <c r="H27">
        <v>27.8</v>
      </c>
      <c r="I27">
        <v>28.1</v>
      </c>
      <c r="J27">
        <v>29.3</v>
      </c>
      <c r="K27">
        <v>26.6</v>
      </c>
      <c r="L27">
        <v>27.8</v>
      </c>
      <c r="M27">
        <v>24.1</v>
      </c>
      <c r="N27">
        <v>21.8</v>
      </c>
      <c r="O27">
        <v>8.5</v>
      </c>
      <c r="P27">
        <v>17.899999999999999</v>
      </c>
      <c r="Q27">
        <v>15.5</v>
      </c>
      <c r="R27">
        <v>29.2</v>
      </c>
      <c r="S27">
        <v>27.6</v>
      </c>
      <c r="T27">
        <v>17.600000000000001</v>
      </c>
      <c r="U27">
        <v>15.2</v>
      </c>
      <c r="V27">
        <f>H27*G27/D27</f>
        <v>989.2166666666667</v>
      </c>
      <c r="W27">
        <f>V27/48</f>
        <v>20.608680555555555</v>
      </c>
      <c r="X27">
        <f>(H27+0.5*Q27+0.5*+R27+0.25*T27+0.25*U27-0.25*S27)*G27/D27/48</f>
        <v>38.140885416666663</v>
      </c>
    </row>
    <row r="28" spans="1:24" x14ac:dyDescent="0.3">
      <c r="A28" t="s">
        <v>38</v>
      </c>
      <c r="B28" t="s">
        <v>39</v>
      </c>
      <c r="C28">
        <v>28</v>
      </c>
      <c r="D28">
        <v>33</v>
      </c>
      <c r="E28">
        <v>16</v>
      </c>
      <c r="F28">
        <v>17</v>
      </c>
      <c r="G28">
        <v>1168</v>
      </c>
      <c r="H28">
        <v>26.9</v>
      </c>
      <c r="I28">
        <v>31.6</v>
      </c>
      <c r="J28">
        <v>27.6</v>
      </c>
      <c r="K28">
        <v>4.2</v>
      </c>
      <c r="L28">
        <v>8.1</v>
      </c>
      <c r="M28">
        <v>40.200000000000003</v>
      </c>
      <c r="N28">
        <v>39</v>
      </c>
      <c r="O28">
        <v>40.9</v>
      </c>
      <c r="P28">
        <v>28.1</v>
      </c>
      <c r="Q28">
        <v>30.9</v>
      </c>
      <c r="R28">
        <v>15.1</v>
      </c>
      <c r="S28">
        <v>19.7</v>
      </c>
      <c r="T28">
        <v>20.2</v>
      </c>
      <c r="U28">
        <v>48</v>
      </c>
      <c r="V28">
        <f>H28*G28/D28</f>
        <v>952.09696969696961</v>
      </c>
      <c r="W28">
        <f>V28/48</f>
        <v>19.835353535353534</v>
      </c>
      <c r="X28">
        <f>(H28+0.5*Q28+0.5*+R28+0.25*T28+0.25*U28-0.25*S28)*G28/D28/48</f>
        <v>45.735606060606052</v>
      </c>
    </row>
    <row r="29" spans="1:24" x14ac:dyDescent="0.3">
      <c r="A29" t="s">
        <v>145</v>
      </c>
      <c r="B29" t="s">
        <v>131</v>
      </c>
      <c r="C29">
        <v>27</v>
      </c>
      <c r="D29">
        <v>38</v>
      </c>
      <c r="E29">
        <v>20</v>
      </c>
      <c r="F29">
        <v>18</v>
      </c>
      <c r="G29">
        <v>1434</v>
      </c>
      <c r="H29">
        <v>25.1</v>
      </c>
      <c r="I29">
        <v>25.5</v>
      </c>
      <c r="J29">
        <v>24.2</v>
      </c>
      <c r="K29">
        <v>10.6</v>
      </c>
      <c r="L29">
        <v>11.2</v>
      </c>
      <c r="M29">
        <v>33.700000000000003</v>
      </c>
      <c r="N29">
        <v>34.4</v>
      </c>
      <c r="O29">
        <v>22</v>
      </c>
      <c r="P29">
        <v>25.7</v>
      </c>
      <c r="Q29">
        <v>24.7</v>
      </c>
      <c r="R29">
        <v>28.1</v>
      </c>
      <c r="S29">
        <v>28.2</v>
      </c>
      <c r="T29">
        <v>20</v>
      </c>
      <c r="U29">
        <v>19.899999999999999</v>
      </c>
      <c r="V29">
        <f>H29*G29/D29</f>
        <v>947.19473684210527</v>
      </c>
      <c r="W29">
        <f>V29/48</f>
        <v>19.733223684210525</v>
      </c>
      <c r="X29">
        <f>(H29+0.5*Q29+0.5*+R29+0.25*T29+0.25*U29-0.25*S29)*G29/D29/48</f>
        <v>42.788075657894744</v>
      </c>
    </row>
    <row r="30" spans="1:24" x14ac:dyDescent="0.3">
      <c r="A30" t="s">
        <v>244</v>
      </c>
      <c r="B30" t="s">
        <v>13</v>
      </c>
      <c r="C30">
        <v>24</v>
      </c>
      <c r="D30">
        <v>43</v>
      </c>
      <c r="E30">
        <v>17</v>
      </c>
      <c r="F30">
        <v>26</v>
      </c>
      <c r="G30">
        <v>1468</v>
      </c>
      <c r="H30">
        <v>27.6</v>
      </c>
      <c r="I30">
        <v>26.8</v>
      </c>
      <c r="J30">
        <v>27.2</v>
      </c>
      <c r="K30">
        <v>11.7</v>
      </c>
      <c r="L30">
        <v>16.3</v>
      </c>
      <c r="M30">
        <v>32.5</v>
      </c>
      <c r="N30">
        <v>33.6</v>
      </c>
      <c r="O30">
        <v>6.3</v>
      </c>
      <c r="P30">
        <v>13.7</v>
      </c>
      <c r="Q30">
        <v>12</v>
      </c>
      <c r="R30">
        <v>31.8</v>
      </c>
      <c r="S30">
        <v>28.4</v>
      </c>
      <c r="T30">
        <v>25.2</v>
      </c>
      <c r="U30">
        <v>12.2</v>
      </c>
      <c r="V30">
        <f>H30*G30/D30</f>
        <v>942.25116279069778</v>
      </c>
      <c r="W30">
        <f>V30/48</f>
        <v>19.630232558139536</v>
      </c>
      <c r="X30">
        <f>(H30+0.5*Q30+0.5*+R30+0.25*T30+0.25*U30-0.25*S30)*G30/D30/48</f>
        <v>36.806686046511622</v>
      </c>
    </row>
    <row r="31" spans="1:24" x14ac:dyDescent="0.3">
      <c r="A31" t="s">
        <v>405</v>
      </c>
      <c r="B31" t="s">
        <v>20</v>
      </c>
      <c r="C31">
        <v>27</v>
      </c>
      <c r="D31">
        <v>51</v>
      </c>
      <c r="E31">
        <v>24</v>
      </c>
      <c r="F31">
        <v>27</v>
      </c>
      <c r="G31">
        <v>1802</v>
      </c>
      <c r="H31">
        <v>26.6</v>
      </c>
      <c r="I31">
        <v>24.9</v>
      </c>
      <c r="J31">
        <v>25.8</v>
      </c>
      <c r="K31">
        <v>16.899999999999999</v>
      </c>
      <c r="L31">
        <v>19.5</v>
      </c>
      <c r="M31">
        <v>30.4</v>
      </c>
      <c r="N31">
        <v>29</v>
      </c>
      <c r="O31">
        <v>22.1</v>
      </c>
      <c r="P31">
        <v>32.200000000000003</v>
      </c>
      <c r="Q31">
        <v>29.7</v>
      </c>
      <c r="R31">
        <v>32.799999999999997</v>
      </c>
      <c r="S31">
        <v>34</v>
      </c>
      <c r="T31">
        <v>16.399999999999999</v>
      </c>
      <c r="U31">
        <v>16.7</v>
      </c>
      <c r="V31">
        <f>H31*G31/D31</f>
        <v>939.86666666666679</v>
      </c>
      <c r="W31">
        <f>V31/48</f>
        <v>19.580555555555559</v>
      </c>
      <c r="X31">
        <f>(H31+0.5*Q31+0.5*+R31+0.25*T31+0.25*U31-0.25*S31)*G31/D31/48</f>
        <v>42.418402777777779</v>
      </c>
    </row>
    <row r="32" spans="1:24" x14ac:dyDescent="0.3">
      <c r="A32" t="s">
        <v>40</v>
      </c>
      <c r="B32" t="s">
        <v>41</v>
      </c>
      <c r="C32">
        <v>20</v>
      </c>
      <c r="D32">
        <v>47</v>
      </c>
      <c r="E32">
        <v>25</v>
      </c>
      <c r="F32">
        <v>22</v>
      </c>
      <c r="G32">
        <v>1645</v>
      </c>
      <c r="H32">
        <v>26.7</v>
      </c>
      <c r="I32">
        <v>26.4</v>
      </c>
      <c r="J32">
        <v>27.2</v>
      </c>
      <c r="K32">
        <v>30</v>
      </c>
      <c r="L32">
        <v>29.3</v>
      </c>
      <c r="M32">
        <v>25.8</v>
      </c>
      <c r="N32">
        <v>25.2</v>
      </c>
      <c r="O32">
        <v>10.3</v>
      </c>
      <c r="P32">
        <v>16.7</v>
      </c>
      <c r="Q32">
        <v>15</v>
      </c>
      <c r="R32">
        <v>20.7</v>
      </c>
      <c r="S32">
        <v>27.2</v>
      </c>
      <c r="T32">
        <v>23.4</v>
      </c>
      <c r="U32">
        <v>16.3</v>
      </c>
      <c r="V32">
        <f>H32*G32/D32</f>
        <v>934.5</v>
      </c>
      <c r="W32">
        <f>V32/48</f>
        <v>19.46875</v>
      </c>
      <c r="X32">
        <f>(H32+0.5*Q32+0.5*+R32+0.25*T32+0.25*U32-0.25*S32)*G32/D32/48</f>
        <v>34.763020833333336</v>
      </c>
    </row>
    <row r="33" spans="1:24" x14ac:dyDescent="0.3">
      <c r="A33" t="s">
        <v>96</v>
      </c>
      <c r="B33" t="s">
        <v>39</v>
      </c>
      <c r="C33">
        <v>33</v>
      </c>
      <c r="D33">
        <v>54</v>
      </c>
      <c r="E33">
        <v>26</v>
      </c>
      <c r="F33">
        <v>28</v>
      </c>
      <c r="G33">
        <v>1876</v>
      </c>
      <c r="H33">
        <v>26.7</v>
      </c>
      <c r="I33">
        <v>23.6</v>
      </c>
      <c r="J33">
        <v>25.1</v>
      </c>
      <c r="K33">
        <v>13</v>
      </c>
      <c r="L33">
        <v>14.8</v>
      </c>
      <c r="M33">
        <v>29.4</v>
      </c>
      <c r="N33">
        <v>31</v>
      </c>
      <c r="O33">
        <v>19.100000000000001</v>
      </c>
      <c r="P33">
        <v>25.5</v>
      </c>
      <c r="Q33">
        <v>24.1</v>
      </c>
      <c r="R33">
        <v>46</v>
      </c>
      <c r="S33">
        <v>38.700000000000003</v>
      </c>
      <c r="T33">
        <v>18.7</v>
      </c>
      <c r="U33">
        <v>6.7</v>
      </c>
      <c r="V33">
        <f>H33*G33/D33</f>
        <v>927.57777777777767</v>
      </c>
      <c r="W33">
        <f>V33/48</f>
        <v>19.324537037037036</v>
      </c>
      <c r="X33">
        <f>(H33+0.5*Q33+0.5*+R33+0.25*T33+0.25*U33-0.25*S33)*G33/D33/48</f>
        <v>42.285995370370365</v>
      </c>
    </row>
    <row r="34" spans="1:24" x14ac:dyDescent="0.3">
      <c r="A34" t="s">
        <v>414</v>
      </c>
      <c r="B34" t="s">
        <v>41</v>
      </c>
      <c r="C34">
        <v>26</v>
      </c>
      <c r="D34">
        <v>46</v>
      </c>
      <c r="E34">
        <v>26</v>
      </c>
      <c r="F34">
        <v>20</v>
      </c>
      <c r="G34">
        <v>1585</v>
      </c>
      <c r="H34">
        <v>26.8</v>
      </c>
      <c r="I34">
        <v>29.2</v>
      </c>
      <c r="J34">
        <v>25.6</v>
      </c>
      <c r="K34">
        <v>19.8</v>
      </c>
      <c r="L34">
        <v>17.7</v>
      </c>
      <c r="M34">
        <v>38.700000000000003</v>
      </c>
      <c r="N34">
        <v>36.9</v>
      </c>
      <c r="O34">
        <v>32.5</v>
      </c>
      <c r="P34">
        <v>28.8</v>
      </c>
      <c r="Q34">
        <v>29.8</v>
      </c>
      <c r="R34">
        <v>21.8</v>
      </c>
      <c r="S34">
        <v>32.1</v>
      </c>
      <c r="T34">
        <v>16.7</v>
      </c>
      <c r="U34">
        <v>31.3</v>
      </c>
      <c r="V34">
        <f>H34*G34/D34</f>
        <v>923.43478260869563</v>
      </c>
      <c r="W34">
        <f>V34/48</f>
        <v>19.23822463768116</v>
      </c>
      <c r="X34">
        <f>(H34+0.5*Q34+0.5*+R34+0.25*T34+0.25*U34-0.25*S34)*G34/D34/48</f>
        <v>40.612035778985508</v>
      </c>
    </row>
    <row r="35" spans="1:24" x14ac:dyDescent="0.3">
      <c r="A35" t="s">
        <v>611</v>
      </c>
      <c r="B35" t="s">
        <v>54</v>
      </c>
      <c r="C35">
        <v>22</v>
      </c>
      <c r="D35">
        <v>45</v>
      </c>
      <c r="E35">
        <v>28</v>
      </c>
      <c r="F35">
        <v>17</v>
      </c>
      <c r="G35">
        <v>1480</v>
      </c>
      <c r="H35">
        <v>27.9</v>
      </c>
      <c r="I35">
        <v>27.6</v>
      </c>
      <c r="J35">
        <v>29.6</v>
      </c>
      <c r="K35">
        <v>29.2</v>
      </c>
      <c r="L35">
        <v>29.2</v>
      </c>
      <c r="M35">
        <v>22.1</v>
      </c>
      <c r="N35">
        <v>21.2</v>
      </c>
      <c r="O35">
        <v>7.8</v>
      </c>
      <c r="P35">
        <v>18.399999999999999</v>
      </c>
      <c r="Q35">
        <v>15.7</v>
      </c>
      <c r="R35">
        <v>24</v>
      </c>
      <c r="S35">
        <v>27.2</v>
      </c>
      <c r="T35">
        <v>12.9</v>
      </c>
      <c r="U35">
        <v>7</v>
      </c>
      <c r="V35">
        <f>H35*G35/D35</f>
        <v>917.6</v>
      </c>
      <c r="W35">
        <f>V35/48</f>
        <v>19.116666666666667</v>
      </c>
      <c r="X35">
        <f>(H35+0.5*Q35+0.5*+R35+0.25*T35+0.25*U35-0.25*S35)*G35/D35/48</f>
        <v>31.467129629629628</v>
      </c>
    </row>
    <row r="36" spans="1:24" x14ac:dyDescent="0.3">
      <c r="A36" t="s">
        <v>136</v>
      </c>
      <c r="B36" t="s">
        <v>131</v>
      </c>
      <c r="C36">
        <v>27</v>
      </c>
      <c r="D36">
        <v>46</v>
      </c>
      <c r="E36">
        <v>27</v>
      </c>
      <c r="F36">
        <v>19</v>
      </c>
      <c r="G36">
        <v>1778</v>
      </c>
      <c r="H36">
        <v>23.6</v>
      </c>
      <c r="I36">
        <v>22.5</v>
      </c>
      <c r="J36">
        <v>24.1</v>
      </c>
      <c r="K36">
        <v>38.200000000000003</v>
      </c>
      <c r="L36">
        <v>34.9</v>
      </c>
      <c r="M36">
        <v>25.3</v>
      </c>
      <c r="N36">
        <v>22.5</v>
      </c>
      <c r="O36">
        <v>7.7</v>
      </c>
      <c r="P36">
        <v>15.3</v>
      </c>
      <c r="Q36">
        <v>13.1</v>
      </c>
      <c r="R36">
        <v>39.9</v>
      </c>
      <c r="S36">
        <v>26.9</v>
      </c>
      <c r="T36">
        <v>23.3</v>
      </c>
      <c r="U36">
        <v>13.9</v>
      </c>
      <c r="V36">
        <f>H36*G36/D36</f>
        <v>912.19130434782619</v>
      </c>
      <c r="W36">
        <f>V36/48</f>
        <v>19.00398550724638</v>
      </c>
      <c r="X36">
        <f>(H36+0.5*Q36+0.5*+R36+0.25*T36+0.25*U36-0.25*S36)*G36/D36/48</f>
        <v>42.416734601449278</v>
      </c>
    </row>
    <row r="37" spans="1:24" x14ac:dyDescent="0.3">
      <c r="A37" t="s">
        <v>189</v>
      </c>
      <c r="B37" t="s">
        <v>37</v>
      </c>
      <c r="C37">
        <v>30</v>
      </c>
      <c r="D37">
        <v>36</v>
      </c>
      <c r="E37">
        <v>15</v>
      </c>
      <c r="F37">
        <v>21</v>
      </c>
      <c r="G37">
        <v>1267</v>
      </c>
      <c r="H37">
        <v>25.8</v>
      </c>
      <c r="I37">
        <v>27.5</v>
      </c>
      <c r="J37">
        <v>28.5</v>
      </c>
      <c r="K37">
        <v>29.8</v>
      </c>
      <c r="L37">
        <v>28.2</v>
      </c>
      <c r="M37">
        <v>13</v>
      </c>
      <c r="N37">
        <v>13.8</v>
      </c>
      <c r="O37">
        <v>12.5</v>
      </c>
      <c r="P37">
        <v>13.3</v>
      </c>
      <c r="Q37">
        <v>13.1</v>
      </c>
      <c r="R37">
        <v>27.1</v>
      </c>
      <c r="S37">
        <v>20.100000000000001</v>
      </c>
      <c r="T37">
        <v>19.399999999999999</v>
      </c>
      <c r="U37">
        <v>17.2</v>
      </c>
      <c r="V37">
        <f>H37*G37/D37</f>
        <v>908.01666666666677</v>
      </c>
      <c r="W37">
        <f>V37/48</f>
        <v>18.917013888888892</v>
      </c>
      <c r="X37">
        <f>(H37+0.5*Q37+0.5*+R37+0.25*T37+0.25*U37-0.25*S37)*G37/D37/48</f>
        <v>36.679210069444451</v>
      </c>
    </row>
    <row r="38" spans="1:24" x14ac:dyDescent="0.3">
      <c r="A38" t="s">
        <v>160</v>
      </c>
      <c r="B38" t="s">
        <v>44</v>
      </c>
      <c r="C38">
        <v>25</v>
      </c>
      <c r="D38">
        <v>47</v>
      </c>
      <c r="E38">
        <v>19</v>
      </c>
      <c r="F38">
        <v>28</v>
      </c>
      <c r="G38">
        <v>1618</v>
      </c>
      <c r="H38">
        <v>26.1</v>
      </c>
      <c r="I38">
        <v>25.2</v>
      </c>
      <c r="J38">
        <v>26.4</v>
      </c>
      <c r="K38">
        <v>16.3</v>
      </c>
      <c r="L38">
        <v>18.7</v>
      </c>
      <c r="M38">
        <v>23.1</v>
      </c>
      <c r="N38">
        <v>22.4</v>
      </c>
      <c r="O38">
        <v>16.2</v>
      </c>
      <c r="P38">
        <v>29</v>
      </c>
      <c r="Q38">
        <v>25.8</v>
      </c>
      <c r="R38">
        <v>44.5</v>
      </c>
      <c r="S38">
        <v>30.1</v>
      </c>
      <c r="T38">
        <v>36.700000000000003</v>
      </c>
      <c r="U38">
        <v>9.6999999999999993</v>
      </c>
      <c r="V38">
        <f>H38*G38/D38</f>
        <v>898.50638297872342</v>
      </c>
      <c r="W38">
        <f>V38/48</f>
        <v>18.718882978723403</v>
      </c>
      <c r="X38">
        <f>(H38+0.5*Q38+0.5*+R38+0.25*T38+0.25*U38-0.25*S38)*G38/D38/48</f>
        <v>46.850997340425522</v>
      </c>
    </row>
    <row r="39" spans="1:24" x14ac:dyDescent="0.3">
      <c r="A39" t="s">
        <v>237</v>
      </c>
      <c r="B39" t="s">
        <v>75</v>
      </c>
      <c r="C39">
        <v>22</v>
      </c>
      <c r="D39">
        <v>44</v>
      </c>
      <c r="E39">
        <v>28</v>
      </c>
      <c r="F39">
        <v>16</v>
      </c>
      <c r="G39">
        <v>1526</v>
      </c>
      <c r="H39">
        <v>25.5</v>
      </c>
      <c r="I39">
        <v>25.4</v>
      </c>
      <c r="J39">
        <v>26.1</v>
      </c>
      <c r="K39">
        <v>28.5</v>
      </c>
      <c r="L39">
        <v>28.1</v>
      </c>
      <c r="M39">
        <v>19.3</v>
      </c>
      <c r="N39">
        <v>16.399999999999999</v>
      </c>
      <c r="O39">
        <v>7.1</v>
      </c>
      <c r="P39">
        <v>10.9</v>
      </c>
      <c r="Q39">
        <v>10</v>
      </c>
      <c r="R39">
        <v>42.9</v>
      </c>
      <c r="S39">
        <v>33.1</v>
      </c>
      <c r="T39">
        <v>23</v>
      </c>
      <c r="U39">
        <v>2.7</v>
      </c>
      <c r="V39">
        <f>H39*G39/D39</f>
        <v>884.38636363636363</v>
      </c>
      <c r="W39">
        <f>V39/48</f>
        <v>18.42471590909091</v>
      </c>
      <c r="X39">
        <f>(H39+0.5*Q39+0.5*+R39+0.25*T39+0.25*U39-0.25*S39)*G39/D39/48</f>
        <v>36.199147727272731</v>
      </c>
    </row>
    <row r="40" spans="1:24" x14ac:dyDescent="0.3">
      <c r="A40" t="s">
        <v>379</v>
      </c>
      <c r="B40" t="s">
        <v>54</v>
      </c>
      <c r="C40">
        <v>32</v>
      </c>
      <c r="D40">
        <v>35</v>
      </c>
      <c r="E40">
        <v>22</v>
      </c>
      <c r="F40">
        <v>13</v>
      </c>
      <c r="G40">
        <v>1185</v>
      </c>
      <c r="H40">
        <v>25.9</v>
      </c>
      <c r="I40">
        <v>26.3</v>
      </c>
      <c r="J40">
        <v>24.7</v>
      </c>
      <c r="K40">
        <v>4.9000000000000004</v>
      </c>
      <c r="L40">
        <v>8.3000000000000007</v>
      </c>
      <c r="M40">
        <v>49.9</v>
      </c>
      <c r="N40">
        <v>46.9</v>
      </c>
      <c r="O40">
        <v>24.9</v>
      </c>
      <c r="P40">
        <v>18.8</v>
      </c>
      <c r="Q40">
        <v>20.3</v>
      </c>
      <c r="R40">
        <v>34.9</v>
      </c>
      <c r="S40">
        <v>20.6</v>
      </c>
      <c r="T40">
        <v>30.9</v>
      </c>
      <c r="U40">
        <v>27.1</v>
      </c>
      <c r="V40">
        <f>H40*G40/D40</f>
        <v>876.9</v>
      </c>
      <c r="W40">
        <f>V40/48</f>
        <v>18.268750000000001</v>
      </c>
      <c r="X40">
        <f>(H40+0.5*Q40+0.5*+R40+0.25*T40+0.25*U40-0.25*S40)*G40/D40/48</f>
        <v>44.331696428571426</v>
      </c>
    </row>
    <row r="41" spans="1:24" x14ac:dyDescent="0.3">
      <c r="A41" t="s">
        <v>443</v>
      </c>
      <c r="B41" t="s">
        <v>47</v>
      </c>
      <c r="C41">
        <v>20</v>
      </c>
      <c r="D41">
        <v>47</v>
      </c>
      <c r="E41">
        <v>24</v>
      </c>
      <c r="F41">
        <v>23</v>
      </c>
      <c r="G41">
        <v>1507</v>
      </c>
      <c r="H41">
        <v>26.8</v>
      </c>
      <c r="I41">
        <v>24.4</v>
      </c>
      <c r="J41">
        <v>26.5</v>
      </c>
      <c r="K41">
        <v>26.5</v>
      </c>
      <c r="L41">
        <v>27.1</v>
      </c>
      <c r="M41">
        <v>29.7</v>
      </c>
      <c r="N41">
        <v>25.2</v>
      </c>
      <c r="O41">
        <v>21.8</v>
      </c>
      <c r="P41">
        <v>24.3</v>
      </c>
      <c r="Q41">
        <v>23.7</v>
      </c>
      <c r="R41">
        <v>40</v>
      </c>
      <c r="S41">
        <v>34.4</v>
      </c>
      <c r="T41">
        <v>24.6</v>
      </c>
      <c r="U41">
        <v>13.6</v>
      </c>
      <c r="V41">
        <f>H41*G41/D41</f>
        <v>859.31063829787229</v>
      </c>
      <c r="W41">
        <f>V41/48</f>
        <v>17.902304964539006</v>
      </c>
      <c r="X41">
        <f>(H41+0.5*Q41+0.5*+R41+0.25*T41+0.25*U41-0.25*S41)*G41/D41/48</f>
        <v>39.812588652482269</v>
      </c>
    </row>
    <row r="42" spans="1:24" x14ac:dyDescent="0.3">
      <c r="A42" t="s">
        <v>220</v>
      </c>
      <c r="B42" t="s">
        <v>15</v>
      </c>
      <c r="C42">
        <v>21</v>
      </c>
      <c r="D42">
        <v>41</v>
      </c>
      <c r="E42">
        <v>10</v>
      </c>
      <c r="F42">
        <v>31</v>
      </c>
      <c r="G42">
        <v>1361</v>
      </c>
      <c r="H42">
        <v>25.4</v>
      </c>
      <c r="I42">
        <v>22.3</v>
      </c>
      <c r="J42">
        <v>25.1</v>
      </c>
      <c r="K42">
        <v>24.7</v>
      </c>
      <c r="L42">
        <v>26</v>
      </c>
      <c r="M42">
        <v>33.299999999999997</v>
      </c>
      <c r="N42">
        <v>31.9</v>
      </c>
      <c r="O42">
        <v>9.3000000000000007</v>
      </c>
      <c r="P42">
        <v>21.6</v>
      </c>
      <c r="Q42">
        <v>18.899999999999999</v>
      </c>
      <c r="R42">
        <v>36.700000000000003</v>
      </c>
      <c r="S42">
        <v>28.2</v>
      </c>
      <c r="T42">
        <v>19.899999999999999</v>
      </c>
      <c r="U42">
        <v>7</v>
      </c>
      <c r="V42">
        <f>H42*G42/D42</f>
        <v>843.1560975609757</v>
      </c>
      <c r="W42">
        <f>V42/48</f>
        <v>17.565752032520326</v>
      </c>
      <c r="X42">
        <f>(H42+0.5*Q42+0.5*+R42+0.25*T42+0.25*U42-0.25*S42)*G42/D42/48</f>
        <v>36.56650152439024</v>
      </c>
    </row>
    <row r="43" spans="1:24" x14ac:dyDescent="0.3">
      <c r="A43" t="s">
        <v>374</v>
      </c>
      <c r="B43" t="s">
        <v>192</v>
      </c>
      <c r="C43">
        <v>27</v>
      </c>
      <c r="D43">
        <v>28</v>
      </c>
      <c r="E43">
        <v>4</v>
      </c>
      <c r="F43">
        <v>24</v>
      </c>
      <c r="G43">
        <v>915</v>
      </c>
      <c r="H43">
        <v>25.8</v>
      </c>
      <c r="I43">
        <v>26.6</v>
      </c>
      <c r="J43">
        <v>25.6</v>
      </c>
      <c r="K43">
        <v>23.3</v>
      </c>
      <c r="L43">
        <v>21.9</v>
      </c>
      <c r="M43">
        <v>43.4</v>
      </c>
      <c r="N43">
        <v>40.799999999999997</v>
      </c>
      <c r="O43">
        <v>10.7</v>
      </c>
      <c r="P43">
        <v>16.5</v>
      </c>
      <c r="Q43">
        <v>15</v>
      </c>
      <c r="R43">
        <v>18.2</v>
      </c>
      <c r="S43">
        <v>21.9</v>
      </c>
      <c r="T43">
        <v>20</v>
      </c>
      <c r="U43">
        <v>30.3</v>
      </c>
      <c r="V43">
        <f>H43*G43/D43</f>
        <v>843.10714285714289</v>
      </c>
      <c r="W43">
        <f>V43/48</f>
        <v>17.564732142857142</v>
      </c>
      <c r="X43">
        <f>(H43+0.5*Q43+0.5*+R43+0.25*T43+0.25*U43-0.25*S43)*G43/D43/48</f>
        <v>33.699776785714285</v>
      </c>
    </row>
    <row r="44" spans="1:24" x14ac:dyDescent="0.3">
      <c r="A44" t="s">
        <v>591</v>
      </c>
      <c r="B44" t="s">
        <v>3</v>
      </c>
      <c r="C44">
        <v>29</v>
      </c>
      <c r="D44">
        <v>44</v>
      </c>
      <c r="E44">
        <v>26</v>
      </c>
      <c r="F44">
        <v>18</v>
      </c>
      <c r="G44">
        <v>1554</v>
      </c>
      <c r="H44">
        <v>23.6</v>
      </c>
      <c r="I44">
        <v>25.1</v>
      </c>
      <c r="J44">
        <v>24.6</v>
      </c>
      <c r="K44">
        <v>16.3</v>
      </c>
      <c r="L44">
        <v>17</v>
      </c>
      <c r="M44">
        <v>23</v>
      </c>
      <c r="N44">
        <v>22.1</v>
      </c>
      <c r="O44">
        <v>20.399999999999999</v>
      </c>
      <c r="P44">
        <v>25.3</v>
      </c>
      <c r="Q44">
        <v>24.4</v>
      </c>
      <c r="R44">
        <v>22.8</v>
      </c>
      <c r="S44">
        <v>21.1</v>
      </c>
      <c r="T44">
        <v>13.2</v>
      </c>
      <c r="U44">
        <v>15.9</v>
      </c>
      <c r="V44">
        <f>H44*G44/D44</f>
        <v>833.5090909090909</v>
      </c>
      <c r="W44">
        <f>V44/48</f>
        <v>17.364772727272726</v>
      </c>
      <c r="X44">
        <f>(H44+0.5*Q44+0.5*+R44+0.25*T44+0.25*U44-0.25*S44)*G44/D44/48</f>
        <v>36.201136363636358</v>
      </c>
    </row>
    <row r="45" spans="1:24" x14ac:dyDescent="0.3">
      <c r="A45" t="s">
        <v>191</v>
      </c>
      <c r="B45" t="s">
        <v>192</v>
      </c>
      <c r="C45">
        <v>20</v>
      </c>
      <c r="D45">
        <v>41</v>
      </c>
      <c r="E45">
        <v>11</v>
      </c>
      <c r="F45">
        <v>30</v>
      </c>
      <c r="G45">
        <v>1314</v>
      </c>
      <c r="H45">
        <v>25.9</v>
      </c>
      <c r="I45">
        <v>23.8</v>
      </c>
      <c r="J45">
        <v>25.5</v>
      </c>
      <c r="K45">
        <v>26.8</v>
      </c>
      <c r="L45">
        <v>27.2</v>
      </c>
      <c r="M45">
        <v>17.7</v>
      </c>
      <c r="N45">
        <v>16.7</v>
      </c>
      <c r="O45">
        <v>13</v>
      </c>
      <c r="P45">
        <v>21.2</v>
      </c>
      <c r="Q45">
        <v>19.100000000000001</v>
      </c>
      <c r="R45">
        <v>34.1</v>
      </c>
      <c r="S45">
        <v>35.1</v>
      </c>
      <c r="T45">
        <v>26.1</v>
      </c>
      <c r="U45">
        <v>23.3</v>
      </c>
      <c r="V45">
        <f>H45*G45/D45</f>
        <v>830.06341463414628</v>
      </c>
      <c r="W45">
        <f>V45/48</f>
        <v>17.292987804878049</v>
      </c>
      <c r="X45">
        <f>(H45+0.5*Q45+0.5*+R45+0.25*T45+0.25*U45-0.25*S45)*G45/D45/48</f>
        <v>37.44032012195121</v>
      </c>
    </row>
    <row r="46" spans="1:24" x14ac:dyDescent="0.3">
      <c r="A46" t="s">
        <v>199</v>
      </c>
      <c r="B46" t="s">
        <v>17</v>
      </c>
      <c r="C46">
        <v>27</v>
      </c>
      <c r="D46">
        <v>39</v>
      </c>
      <c r="E46">
        <v>15</v>
      </c>
      <c r="F46">
        <v>24</v>
      </c>
      <c r="G46">
        <v>1214</v>
      </c>
      <c r="H46">
        <v>26.5</v>
      </c>
      <c r="I46">
        <v>26.5</v>
      </c>
      <c r="J46">
        <v>27.5</v>
      </c>
      <c r="K46">
        <v>21.4</v>
      </c>
      <c r="L46">
        <v>21.6</v>
      </c>
      <c r="M46">
        <v>28</v>
      </c>
      <c r="N46">
        <v>28.5</v>
      </c>
      <c r="O46">
        <v>10.3</v>
      </c>
      <c r="P46">
        <v>14</v>
      </c>
      <c r="Q46">
        <v>13.1</v>
      </c>
      <c r="R46">
        <v>27.7</v>
      </c>
      <c r="S46">
        <v>22.1</v>
      </c>
      <c r="T46">
        <v>20.5</v>
      </c>
      <c r="U46">
        <v>13.4</v>
      </c>
      <c r="V46">
        <f>H46*G46/D46</f>
        <v>824.89743589743591</v>
      </c>
      <c r="W46">
        <f>V46/48</f>
        <v>17.185363247863247</v>
      </c>
      <c r="X46">
        <f>(H46+0.5*Q46+0.5*+R46+0.25*T46+0.25*U46-0.25*S46)*G46/D46/48</f>
        <v>32.327938034188037</v>
      </c>
    </row>
    <row r="47" spans="1:24" x14ac:dyDescent="0.3">
      <c r="A47" t="s">
        <v>53</v>
      </c>
      <c r="B47" t="s">
        <v>54</v>
      </c>
      <c r="C47">
        <v>24</v>
      </c>
      <c r="D47">
        <v>29</v>
      </c>
      <c r="E47">
        <v>17</v>
      </c>
      <c r="F47">
        <v>12</v>
      </c>
      <c r="G47">
        <v>960</v>
      </c>
      <c r="H47">
        <v>24.9</v>
      </c>
      <c r="I47">
        <v>25.8</v>
      </c>
      <c r="J47">
        <v>23</v>
      </c>
      <c r="K47">
        <v>0</v>
      </c>
      <c r="L47">
        <v>0.4</v>
      </c>
      <c r="M47">
        <v>38.700000000000003</v>
      </c>
      <c r="N47">
        <v>41.4</v>
      </c>
      <c r="O47">
        <v>42.5</v>
      </c>
      <c r="P47">
        <v>30.6</v>
      </c>
      <c r="Q47">
        <v>33.1</v>
      </c>
      <c r="R47">
        <v>19.899999999999999</v>
      </c>
      <c r="S47">
        <v>28.3</v>
      </c>
      <c r="T47">
        <v>28</v>
      </c>
      <c r="U47">
        <v>34.5</v>
      </c>
      <c r="V47">
        <f>H47*G47/D47</f>
        <v>824.27586206896547</v>
      </c>
      <c r="W47">
        <f>V47/48</f>
        <v>17.172413793103448</v>
      </c>
      <c r="X47">
        <f>(H47+0.5*Q47+0.5*+R47+0.25*T47+0.25*U47-0.25*S47)*G47/D47/48</f>
        <v>41.344827586206897</v>
      </c>
    </row>
    <row r="48" spans="1:24" x14ac:dyDescent="0.3">
      <c r="A48" t="s">
        <v>539</v>
      </c>
      <c r="B48" t="s">
        <v>20</v>
      </c>
      <c r="C48">
        <v>21</v>
      </c>
      <c r="D48">
        <v>46</v>
      </c>
      <c r="E48">
        <v>22</v>
      </c>
      <c r="F48">
        <v>24</v>
      </c>
      <c r="G48">
        <v>1510</v>
      </c>
      <c r="H48">
        <v>25.1</v>
      </c>
      <c r="I48">
        <v>24.8</v>
      </c>
      <c r="J48">
        <v>25.7</v>
      </c>
      <c r="K48">
        <v>23.2</v>
      </c>
      <c r="L48">
        <v>23</v>
      </c>
      <c r="M48">
        <v>30</v>
      </c>
      <c r="N48">
        <v>30.9</v>
      </c>
      <c r="O48">
        <v>9.6999999999999993</v>
      </c>
      <c r="P48">
        <v>20.399999999999999</v>
      </c>
      <c r="Q48">
        <v>17.7</v>
      </c>
      <c r="R48">
        <v>17.899999999999999</v>
      </c>
      <c r="S48">
        <v>21.3</v>
      </c>
      <c r="T48">
        <v>13.8</v>
      </c>
      <c r="U48">
        <v>9.6999999999999993</v>
      </c>
      <c r="V48">
        <f>H48*G48/D48</f>
        <v>823.93478260869563</v>
      </c>
      <c r="W48">
        <f>V48/48</f>
        <v>17.165307971014492</v>
      </c>
      <c r="X48">
        <f>(H48+0.5*Q48+0.5*+R48+0.25*T48+0.25*U48-0.25*S48)*G48/D48/48</f>
        <v>29.714447463768114</v>
      </c>
    </row>
    <row r="49" spans="1:24" x14ac:dyDescent="0.3">
      <c r="A49" t="s">
        <v>225</v>
      </c>
      <c r="B49" t="s">
        <v>41</v>
      </c>
      <c r="C49">
        <v>25</v>
      </c>
      <c r="D49">
        <v>39</v>
      </c>
      <c r="E49">
        <v>23</v>
      </c>
      <c r="F49">
        <v>16</v>
      </c>
      <c r="G49">
        <v>1255</v>
      </c>
      <c r="H49">
        <v>25.6</v>
      </c>
      <c r="I49">
        <v>23.2</v>
      </c>
      <c r="J49">
        <v>26.1</v>
      </c>
      <c r="K49">
        <v>31</v>
      </c>
      <c r="L49">
        <v>30.8</v>
      </c>
      <c r="M49">
        <v>25.7</v>
      </c>
      <c r="N49">
        <v>24.6</v>
      </c>
      <c r="O49">
        <v>4.3</v>
      </c>
      <c r="P49">
        <v>14.7</v>
      </c>
      <c r="Q49">
        <v>12.1</v>
      </c>
      <c r="R49">
        <v>40.799999999999997</v>
      </c>
      <c r="S49">
        <v>26.4</v>
      </c>
      <c r="T49">
        <v>16.2</v>
      </c>
      <c r="U49">
        <v>11.9</v>
      </c>
      <c r="V49">
        <f>H49*G49/D49</f>
        <v>823.79487179487182</v>
      </c>
      <c r="W49">
        <f>V49/48</f>
        <v>17.162393162393162</v>
      </c>
      <c r="X49">
        <f>(H49+0.5*Q49+0.5*+R49+0.25*T49+0.25*U49-0.25*S49)*G49/D49/48</f>
        <v>35.179553952991455</v>
      </c>
    </row>
    <row r="50" spans="1:24" x14ac:dyDescent="0.3">
      <c r="A50" t="s">
        <v>545</v>
      </c>
      <c r="B50" t="s">
        <v>31</v>
      </c>
      <c r="C50">
        <v>31</v>
      </c>
      <c r="D50">
        <v>51</v>
      </c>
      <c r="E50">
        <v>25</v>
      </c>
      <c r="F50">
        <v>26</v>
      </c>
      <c r="G50">
        <v>1562</v>
      </c>
      <c r="H50">
        <v>26.6</v>
      </c>
      <c r="I50">
        <v>24.7</v>
      </c>
      <c r="J50">
        <v>28.4</v>
      </c>
      <c r="K50">
        <v>29.4</v>
      </c>
      <c r="L50">
        <v>31.9</v>
      </c>
      <c r="M50">
        <v>19.3</v>
      </c>
      <c r="N50">
        <v>18.399999999999999</v>
      </c>
      <c r="O50">
        <v>9.4</v>
      </c>
      <c r="P50">
        <v>12.8</v>
      </c>
      <c r="Q50">
        <v>12.2</v>
      </c>
      <c r="R50">
        <v>28.7</v>
      </c>
      <c r="S50">
        <v>24.3</v>
      </c>
      <c r="T50">
        <v>17.5</v>
      </c>
      <c r="U50">
        <v>4.0999999999999996</v>
      </c>
      <c r="V50">
        <f>H50*G50/D50</f>
        <v>814.69019607843143</v>
      </c>
      <c r="W50">
        <f>V50/48</f>
        <v>16.972712418300656</v>
      </c>
      <c r="X50">
        <f>(H50+0.5*Q50+0.5*+R50+0.25*T50+0.25*U50-0.25*S50)*G50/D50/48</f>
        <v>29.590584150326794</v>
      </c>
    </row>
    <row r="51" spans="1:24" x14ac:dyDescent="0.3">
      <c r="A51" t="s">
        <v>433</v>
      </c>
      <c r="B51" t="s">
        <v>62</v>
      </c>
      <c r="C51">
        <v>30</v>
      </c>
      <c r="D51">
        <v>43</v>
      </c>
      <c r="E51">
        <v>29</v>
      </c>
      <c r="F51">
        <v>14</v>
      </c>
      <c r="G51">
        <v>1368</v>
      </c>
      <c r="H51">
        <v>25.6</v>
      </c>
      <c r="I51">
        <v>23.8</v>
      </c>
      <c r="J51">
        <v>25.3</v>
      </c>
      <c r="K51">
        <v>25.6</v>
      </c>
      <c r="L51">
        <v>24.6</v>
      </c>
      <c r="M51">
        <v>31</v>
      </c>
      <c r="N51">
        <v>28</v>
      </c>
      <c r="O51">
        <v>9.6</v>
      </c>
      <c r="P51">
        <v>19.600000000000001</v>
      </c>
      <c r="Q51">
        <v>17.5</v>
      </c>
      <c r="R51">
        <v>32.4</v>
      </c>
      <c r="S51">
        <v>32.1</v>
      </c>
      <c r="T51">
        <v>24.2</v>
      </c>
      <c r="U51">
        <v>11.5</v>
      </c>
      <c r="V51">
        <f>H51*G51/D51</f>
        <v>814.43720930232564</v>
      </c>
      <c r="W51">
        <f>V51/48</f>
        <v>16.967441860465119</v>
      </c>
      <c r="X51">
        <f>(H51+0.5*Q51+0.5*+R51+0.25*T51+0.25*U51-0.25*S51)*G51/D51/48</f>
        <v>34.100581395348833</v>
      </c>
    </row>
    <row r="52" spans="1:24" x14ac:dyDescent="0.3">
      <c r="A52" t="s">
        <v>437</v>
      </c>
      <c r="B52" t="s">
        <v>60</v>
      </c>
      <c r="C52">
        <v>26</v>
      </c>
      <c r="D52">
        <v>34</v>
      </c>
      <c r="E52">
        <v>19</v>
      </c>
      <c r="F52">
        <v>15</v>
      </c>
      <c r="G52">
        <v>1002</v>
      </c>
      <c r="H52">
        <v>27.4</v>
      </c>
      <c r="I52">
        <v>27.8</v>
      </c>
      <c r="J52">
        <v>27.9</v>
      </c>
      <c r="K52">
        <v>19.7</v>
      </c>
      <c r="L52">
        <v>23</v>
      </c>
      <c r="M52">
        <v>47.4</v>
      </c>
      <c r="N52">
        <v>42.6</v>
      </c>
      <c r="O52">
        <v>32</v>
      </c>
      <c r="P52">
        <v>26.8</v>
      </c>
      <c r="Q52">
        <v>27.9</v>
      </c>
      <c r="R52">
        <v>13.2</v>
      </c>
      <c r="S52">
        <v>21.9</v>
      </c>
      <c r="T52">
        <v>19.5</v>
      </c>
      <c r="U52">
        <v>56.7</v>
      </c>
      <c r="V52">
        <f>H52*G52/D52</f>
        <v>807.49411764705883</v>
      </c>
      <c r="W52">
        <f>V52/48</f>
        <v>16.82279411764706</v>
      </c>
      <c r="X52">
        <f>(H52+0.5*Q52+0.5*+R52+0.25*T52+0.25*U52-0.25*S52)*G52/D52/48</f>
        <v>37.77454044117647</v>
      </c>
    </row>
    <row r="53" spans="1:24" x14ac:dyDescent="0.3">
      <c r="A53" t="s">
        <v>513</v>
      </c>
      <c r="B53" t="s">
        <v>24</v>
      </c>
      <c r="C53">
        <v>31</v>
      </c>
      <c r="D53">
        <v>46</v>
      </c>
      <c r="E53">
        <v>29</v>
      </c>
      <c r="F53">
        <v>17</v>
      </c>
      <c r="G53">
        <v>1546</v>
      </c>
      <c r="H53">
        <v>24</v>
      </c>
      <c r="I53">
        <v>25.2</v>
      </c>
      <c r="J53">
        <v>26.1</v>
      </c>
      <c r="K53">
        <v>19.600000000000001</v>
      </c>
      <c r="L53">
        <v>22.3</v>
      </c>
      <c r="M53">
        <v>10.5</v>
      </c>
      <c r="N53">
        <v>11.9</v>
      </c>
      <c r="O53">
        <v>34.700000000000003</v>
      </c>
      <c r="P53">
        <v>39.1</v>
      </c>
      <c r="Q53">
        <v>38.299999999999997</v>
      </c>
      <c r="R53">
        <v>19.5</v>
      </c>
      <c r="S53">
        <v>19.899999999999999</v>
      </c>
      <c r="T53">
        <v>18.7</v>
      </c>
      <c r="U53">
        <v>38.700000000000003</v>
      </c>
      <c r="V53">
        <f>H53*G53/D53</f>
        <v>806.60869565217388</v>
      </c>
      <c r="W53">
        <f>V53/48</f>
        <v>16.804347826086957</v>
      </c>
      <c r="X53">
        <f>(H53+0.5*Q53+0.5*+R53+0.25*T53+0.25*U53-0.25*S53)*G53/D53/48</f>
        <v>43.603781702898544</v>
      </c>
    </row>
    <row r="54" spans="1:24" x14ac:dyDescent="0.3">
      <c r="A54" t="s">
        <v>461</v>
      </c>
      <c r="B54" t="s">
        <v>17</v>
      </c>
      <c r="C54">
        <v>29</v>
      </c>
      <c r="D54">
        <v>28</v>
      </c>
      <c r="E54">
        <v>11</v>
      </c>
      <c r="F54">
        <v>17</v>
      </c>
      <c r="G54">
        <v>934</v>
      </c>
      <c r="H54">
        <v>24.1</v>
      </c>
      <c r="I54">
        <v>23.7</v>
      </c>
      <c r="J54">
        <v>24.4</v>
      </c>
      <c r="K54">
        <v>21.2</v>
      </c>
      <c r="L54">
        <v>22</v>
      </c>
      <c r="M54">
        <v>34.4</v>
      </c>
      <c r="N54">
        <v>31</v>
      </c>
      <c r="O54">
        <v>12.3</v>
      </c>
      <c r="P54">
        <v>17.5</v>
      </c>
      <c r="Q54">
        <v>16.3</v>
      </c>
      <c r="R54">
        <v>36.700000000000003</v>
      </c>
      <c r="S54">
        <v>22.9</v>
      </c>
      <c r="T54">
        <v>20</v>
      </c>
      <c r="U54">
        <v>9.5</v>
      </c>
      <c r="V54">
        <f>H54*G54/D54</f>
        <v>803.90714285714296</v>
      </c>
      <c r="W54">
        <f>V54/48</f>
        <v>16.748065476190479</v>
      </c>
      <c r="X54">
        <f>(H54+0.5*Q54+0.5*+R54+0.25*T54+0.25*U54-0.25*S54)*G54/D54/48</f>
        <v>36.31063988095238</v>
      </c>
    </row>
    <row r="55" spans="1:24" x14ac:dyDescent="0.3">
      <c r="A55" t="s">
        <v>106</v>
      </c>
      <c r="B55" t="s">
        <v>73</v>
      </c>
      <c r="C55">
        <v>26</v>
      </c>
      <c r="D55">
        <v>21</v>
      </c>
      <c r="E55">
        <v>13</v>
      </c>
      <c r="F55">
        <v>8</v>
      </c>
      <c r="G55">
        <v>587</v>
      </c>
      <c r="H55">
        <v>28.6</v>
      </c>
      <c r="I55">
        <v>27.5</v>
      </c>
      <c r="J55">
        <v>30.4</v>
      </c>
      <c r="K55">
        <v>26.8</v>
      </c>
      <c r="L55">
        <v>29</v>
      </c>
      <c r="M55">
        <v>29.5</v>
      </c>
      <c r="N55">
        <v>26</v>
      </c>
      <c r="O55">
        <v>12.1</v>
      </c>
      <c r="P55">
        <v>12.6</v>
      </c>
      <c r="Q55">
        <v>12.5</v>
      </c>
      <c r="R55">
        <v>18.3</v>
      </c>
      <c r="S55">
        <v>24</v>
      </c>
      <c r="T55">
        <v>19.600000000000001</v>
      </c>
      <c r="U55">
        <v>5.8</v>
      </c>
      <c r="V55">
        <f>H55*G55/D55</f>
        <v>799.43809523809523</v>
      </c>
      <c r="W55">
        <f>V55/48</f>
        <v>16.654960317460318</v>
      </c>
      <c r="X55">
        <f>(H55+0.5*Q55+0.5*+R55+0.25*T55+0.25*U55-0.25*S55)*G55/D55/48</f>
        <v>25.826835317460318</v>
      </c>
    </row>
    <row r="56" spans="1:24" x14ac:dyDescent="0.3">
      <c r="A56" t="s">
        <v>144</v>
      </c>
      <c r="B56" t="s">
        <v>131</v>
      </c>
      <c r="C56">
        <v>24</v>
      </c>
      <c r="D56">
        <v>36</v>
      </c>
      <c r="E56">
        <v>22</v>
      </c>
      <c r="F56">
        <v>14</v>
      </c>
      <c r="G56">
        <v>1338</v>
      </c>
      <c r="H56">
        <v>21.1</v>
      </c>
      <c r="I56">
        <v>22.3</v>
      </c>
      <c r="J56">
        <v>22.5</v>
      </c>
      <c r="K56">
        <v>25.8</v>
      </c>
      <c r="L56">
        <v>26.4</v>
      </c>
      <c r="M56">
        <v>18.3</v>
      </c>
      <c r="N56">
        <v>18.5</v>
      </c>
      <c r="O56">
        <v>15.5</v>
      </c>
      <c r="P56">
        <v>16.7</v>
      </c>
      <c r="Q56">
        <v>16.399999999999999</v>
      </c>
      <c r="R56">
        <v>15.8</v>
      </c>
      <c r="S56">
        <v>17.100000000000001</v>
      </c>
      <c r="T56">
        <v>21.9</v>
      </c>
      <c r="U56">
        <v>16.399999999999999</v>
      </c>
      <c r="V56">
        <f>H56*G56/D56</f>
        <v>784.2166666666667</v>
      </c>
      <c r="W56">
        <f>V56/48</f>
        <v>16.337847222222223</v>
      </c>
      <c r="X56">
        <f>(H56+0.5*Q56+0.5*+R56+0.25*T56+0.25*U56-0.25*S56)*G56/D56/48</f>
        <v>32.907986111111114</v>
      </c>
    </row>
    <row r="57" spans="1:24" x14ac:dyDescent="0.3">
      <c r="A57" t="s">
        <v>486</v>
      </c>
      <c r="B57" t="s">
        <v>47</v>
      </c>
      <c r="C57">
        <v>23</v>
      </c>
      <c r="D57">
        <v>52</v>
      </c>
      <c r="E57">
        <v>26</v>
      </c>
      <c r="F57">
        <v>26</v>
      </c>
      <c r="G57">
        <v>1859</v>
      </c>
      <c r="H57">
        <v>21.9</v>
      </c>
      <c r="I57">
        <v>23</v>
      </c>
      <c r="J57">
        <v>22.3</v>
      </c>
      <c r="K57">
        <v>17.5</v>
      </c>
      <c r="L57">
        <v>20.3</v>
      </c>
      <c r="M57">
        <v>27.9</v>
      </c>
      <c r="N57">
        <v>26.8</v>
      </c>
      <c r="O57">
        <v>15.7</v>
      </c>
      <c r="P57">
        <v>23.7</v>
      </c>
      <c r="Q57">
        <v>21.9</v>
      </c>
      <c r="R57">
        <v>17.3</v>
      </c>
      <c r="S57">
        <v>19</v>
      </c>
      <c r="T57">
        <v>17</v>
      </c>
      <c r="U57">
        <v>26.1</v>
      </c>
      <c r="V57">
        <f>H57*G57/D57</f>
        <v>782.92499999999995</v>
      </c>
      <c r="W57">
        <f>V57/48</f>
        <v>16.310937499999998</v>
      </c>
      <c r="X57">
        <f>(H57+0.5*Q57+0.5*+R57+0.25*T57+0.25*U57-0.25*S57)*G57/D57/48</f>
        <v>35.39622395833333</v>
      </c>
    </row>
    <row r="58" spans="1:24" x14ac:dyDescent="0.3">
      <c r="A58" t="s">
        <v>403</v>
      </c>
      <c r="B58" t="s">
        <v>62</v>
      </c>
      <c r="C58">
        <v>31</v>
      </c>
      <c r="D58">
        <v>42</v>
      </c>
      <c r="E58">
        <v>30</v>
      </c>
      <c r="F58">
        <v>12</v>
      </c>
      <c r="G58">
        <v>1372</v>
      </c>
      <c r="H58">
        <v>23.3</v>
      </c>
      <c r="I58">
        <v>24.4</v>
      </c>
      <c r="J58">
        <v>23.5</v>
      </c>
      <c r="K58">
        <v>17.600000000000001</v>
      </c>
      <c r="L58">
        <v>16.899999999999999</v>
      </c>
      <c r="M58">
        <v>15.9</v>
      </c>
      <c r="N58">
        <v>16.3</v>
      </c>
      <c r="O58">
        <v>13.8</v>
      </c>
      <c r="P58">
        <v>14.4</v>
      </c>
      <c r="Q58">
        <v>14.2</v>
      </c>
      <c r="R58">
        <v>39.299999999999997</v>
      </c>
      <c r="S58">
        <v>31.1</v>
      </c>
      <c r="T58">
        <v>26.9</v>
      </c>
      <c r="U58">
        <v>18.399999999999999</v>
      </c>
      <c r="V58">
        <f>H58*G58/D58</f>
        <v>761.13333333333344</v>
      </c>
      <c r="W58">
        <f>V58/48</f>
        <v>15.856944444444446</v>
      </c>
      <c r="X58">
        <f>(H58+0.5*Q58+0.5*+R58+0.25*T58+0.25*U58-0.25*S58)*G58/D58/48</f>
        <v>36.477777777777774</v>
      </c>
    </row>
    <row r="59" spans="1:24" x14ac:dyDescent="0.3">
      <c r="A59" t="s">
        <v>221</v>
      </c>
      <c r="B59" t="s">
        <v>75</v>
      </c>
      <c r="C59">
        <v>23</v>
      </c>
      <c r="D59">
        <v>11</v>
      </c>
      <c r="E59">
        <v>7</v>
      </c>
      <c r="F59">
        <v>4</v>
      </c>
      <c r="G59">
        <v>316</v>
      </c>
      <c r="H59">
        <v>26.4</v>
      </c>
      <c r="I59">
        <v>27</v>
      </c>
      <c r="J59">
        <v>27.3</v>
      </c>
      <c r="K59">
        <v>19</v>
      </c>
      <c r="L59">
        <v>24.3</v>
      </c>
      <c r="M59">
        <v>30.2</v>
      </c>
      <c r="N59">
        <v>31.2</v>
      </c>
      <c r="O59">
        <v>19.399999999999999</v>
      </c>
      <c r="P59">
        <v>10.1</v>
      </c>
      <c r="Q59">
        <v>12.2</v>
      </c>
      <c r="R59">
        <v>14.6</v>
      </c>
      <c r="S59">
        <v>25</v>
      </c>
      <c r="T59">
        <v>20.8</v>
      </c>
      <c r="U59">
        <v>0</v>
      </c>
      <c r="V59">
        <f>H59*G59/D59</f>
        <v>758.4</v>
      </c>
      <c r="W59">
        <f>V59/48</f>
        <v>15.799999999999999</v>
      </c>
      <c r="X59">
        <f>(H59+0.5*Q59+0.5*+R59+0.25*T59+0.25*U59-0.25*S59)*G59/D59/48</f>
        <v>23.191287878787879</v>
      </c>
    </row>
    <row r="60" spans="1:24" x14ac:dyDescent="0.3">
      <c r="A60" t="s">
        <v>386</v>
      </c>
      <c r="B60" t="s">
        <v>77</v>
      </c>
      <c r="C60">
        <v>29</v>
      </c>
      <c r="D60">
        <v>47</v>
      </c>
      <c r="E60">
        <v>20</v>
      </c>
      <c r="F60">
        <v>27</v>
      </c>
      <c r="G60">
        <v>1479</v>
      </c>
      <c r="H60">
        <v>23.9</v>
      </c>
      <c r="I60">
        <v>27.3</v>
      </c>
      <c r="J60">
        <v>23.2</v>
      </c>
      <c r="K60">
        <v>13.3</v>
      </c>
      <c r="L60">
        <v>11.4</v>
      </c>
      <c r="M60">
        <v>30.5</v>
      </c>
      <c r="N60">
        <v>30.1</v>
      </c>
      <c r="O60">
        <v>46.5</v>
      </c>
      <c r="P60">
        <v>36.4</v>
      </c>
      <c r="Q60">
        <v>38.9</v>
      </c>
      <c r="R60">
        <v>15.6</v>
      </c>
      <c r="S60">
        <v>26</v>
      </c>
      <c r="T60">
        <v>10.3</v>
      </c>
      <c r="U60">
        <v>37.5</v>
      </c>
      <c r="V60">
        <f>H60*G60/D60</f>
        <v>752.08723404255318</v>
      </c>
      <c r="W60">
        <f>V60/48</f>
        <v>15.668484042553191</v>
      </c>
      <c r="X60">
        <f>(H60+0.5*Q60+0.5*+R60+0.25*T60+0.25*U60-0.25*S60)*G60/D60/48</f>
        <v>37.106117021276596</v>
      </c>
    </row>
    <row r="61" spans="1:24" x14ac:dyDescent="0.3">
      <c r="A61" t="s">
        <v>514</v>
      </c>
      <c r="B61" t="s">
        <v>31</v>
      </c>
      <c r="C61">
        <v>28</v>
      </c>
      <c r="D61">
        <v>41</v>
      </c>
      <c r="E61">
        <v>13</v>
      </c>
      <c r="F61">
        <v>28</v>
      </c>
      <c r="G61">
        <v>1357</v>
      </c>
      <c r="H61">
        <v>22.7</v>
      </c>
      <c r="I61">
        <v>23.1</v>
      </c>
      <c r="J61">
        <v>23</v>
      </c>
      <c r="K61">
        <v>25.1</v>
      </c>
      <c r="L61">
        <v>22</v>
      </c>
      <c r="M61">
        <v>32.4</v>
      </c>
      <c r="N61">
        <v>31.4</v>
      </c>
      <c r="O61">
        <v>6.7</v>
      </c>
      <c r="P61">
        <v>12.4</v>
      </c>
      <c r="Q61">
        <v>11.2</v>
      </c>
      <c r="R61">
        <v>13.1</v>
      </c>
      <c r="S61">
        <v>17.3</v>
      </c>
      <c r="T61">
        <v>19</v>
      </c>
      <c r="U61">
        <v>12.9</v>
      </c>
      <c r="V61">
        <f>H61*G61/D61</f>
        <v>751.3146341463414</v>
      </c>
      <c r="W61">
        <f>V61/48</f>
        <v>15.652388211382112</v>
      </c>
      <c r="X61">
        <f>(H61+0.5*Q61+0.5*+R61+0.25*T61+0.25*U61-0.25*S61)*G61/D61/48</f>
        <v>26.547002032520322</v>
      </c>
    </row>
    <row r="62" spans="1:24" x14ac:dyDescent="0.3">
      <c r="A62" t="s">
        <v>268</v>
      </c>
      <c r="B62" t="s">
        <v>17</v>
      </c>
      <c r="C62">
        <v>25</v>
      </c>
      <c r="D62">
        <v>47</v>
      </c>
      <c r="E62">
        <v>16</v>
      </c>
      <c r="F62">
        <v>31</v>
      </c>
      <c r="G62">
        <v>1632</v>
      </c>
      <c r="H62">
        <v>21.5</v>
      </c>
      <c r="I62">
        <v>24.3</v>
      </c>
      <c r="J62">
        <v>19.2</v>
      </c>
      <c r="K62">
        <v>8.6999999999999993</v>
      </c>
      <c r="L62">
        <v>9</v>
      </c>
      <c r="M62">
        <v>37.700000000000003</v>
      </c>
      <c r="N62">
        <v>38.9</v>
      </c>
      <c r="O62">
        <v>42.5</v>
      </c>
      <c r="P62">
        <v>35.700000000000003</v>
      </c>
      <c r="Q62">
        <v>37.299999999999997</v>
      </c>
      <c r="R62">
        <v>28.2</v>
      </c>
      <c r="S62">
        <v>28.8</v>
      </c>
      <c r="T62">
        <v>19.2</v>
      </c>
      <c r="U62">
        <v>12.8</v>
      </c>
      <c r="V62">
        <f>H62*G62/D62</f>
        <v>746.55319148936167</v>
      </c>
      <c r="W62">
        <f>V62/48</f>
        <v>15.553191489361701</v>
      </c>
      <c r="X62">
        <f>(H62+0.5*Q62+0.5*+R62+0.25*T62+0.25*U62-0.25*S62)*G62/D62/48</f>
        <v>39.823404255319147</v>
      </c>
    </row>
    <row r="63" spans="1:24" x14ac:dyDescent="0.3">
      <c r="A63" t="s">
        <v>439</v>
      </c>
      <c r="B63" t="s">
        <v>5</v>
      </c>
      <c r="C63">
        <v>26</v>
      </c>
      <c r="D63">
        <v>49</v>
      </c>
      <c r="E63">
        <v>24</v>
      </c>
      <c r="F63">
        <v>25</v>
      </c>
      <c r="G63">
        <v>1619</v>
      </c>
      <c r="H63">
        <v>22.5</v>
      </c>
      <c r="I63">
        <v>22.2</v>
      </c>
      <c r="J63">
        <v>22.8</v>
      </c>
      <c r="K63">
        <v>26.8</v>
      </c>
      <c r="L63">
        <v>26.1</v>
      </c>
      <c r="M63">
        <v>19.8</v>
      </c>
      <c r="N63">
        <v>22.2</v>
      </c>
      <c r="O63">
        <v>19.5</v>
      </c>
      <c r="P63">
        <v>31.9</v>
      </c>
      <c r="Q63">
        <v>29.4</v>
      </c>
      <c r="R63">
        <v>16.8</v>
      </c>
      <c r="S63">
        <v>23.9</v>
      </c>
      <c r="T63">
        <v>17.600000000000001</v>
      </c>
      <c r="U63">
        <v>23.9</v>
      </c>
      <c r="V63">
        <f>H63*G63/D63</f>
        <v>743.41836734693879</v>
      </c>
      <c r="W63">
        <f>V63/48</f>
        <v>15.487882653061225</v>
      </c>
      <c r="X63">
        <f>(H63+0.5*Q63+0.5*+R63+0.25*T63+0.25*U63-0.25*S63)*G63/D63/48</f>
        <v>34.417517006802719</v>
      </c>
    </row>
    <row r="64" spans="1:24" x14ac:dyDescent="0.3">
      <c r="A64" t="s">
        <v>582</v>
      </c>
      <c r="B64" t="s">
        <v>47</v>
      </c>
      <c r="C64">
        <v>27</v>
      </c>
      <c r="D64">
        <v>45</v>
      </c>
      <c r="E64">
        <v>23</v>
      </c>
      <c r="F64">
        <v>22</v>
      </c>
      <c r="G64">
        <v>1486</v>
      </c>
      <c r="H64">
        <v>22.4</v>
      </c>
      <c r="I64">
        <v>23.6</v>
      </c>
      <c r="J64">
        <v>24.6</v>
      </c>
      <c r="K64">
        <v>30.2</v>
      </c>
      <c r="L64">
        <v>28.8</v>
      </c>
      <c r="M64">
        <v>19.100000000000001</v>
      </c>
      <c r="N64">
        <v>17.5</v>
      </c>
      <c r="O64">
        <v>9.9</v>
      </c>
      <c r="P64">
        <v>14.4</v>
      </c>
      <c r="Q64">
        <v>13.4</v>
      </c>
      <c r="R64">
        <v>21.2</v>
      </c>
      <c r="S64">
        <v>14.8</v>
      </c>
      <c r="T64">
        <v>19.8</v>
      </c>
      <c r="U64">
        <v>11.3</v>
      </c>
      <c r="V64">
        <f>H64*G64/D64</f>
        <v>739.69777777777779</v>
      </c>
      <c r="W64">
        <f>V64/48</f>
        <v>15.410370370370371</v>
      </c>
      <c r="X64">
        <f>(H64+0.5*Q64+0.5*+R64+0.25*T64+0.25*U64-0.25*S64)*G64/D64/48</f>
        <v>30.115578703703704</v>
      </c>
    </row>
    <row r="65" spans="1:24" x14ac:dyDescent="0.3">
      <c r="A65" t="s">
        <v>137</v>
      </c>
      <c r="B65" t="s">
        <v>131</v>
      </c>
      <c r="C65">
        <v>23</v>
      </c>
      <c r="D65">
        <v>42</v>
      </c>
      <c r="E65">
        <v>26</v>
      </c>
      <c r="F65">
        <v>16</v>
      </c>
      <c r="G65">
        <v>1464</v>
      </c>
      <c r="H65">
        <v>20.9</v>
      </c>
      <c r="I65">
        <v>22.2</v>
      </c>
      <c r="J65">
        <v>23.4</v>
      </c>
      <c r="K65">
        <v>34.1</v>
      </c>
      <c r="L65">
        <v>31.6</v>
      </c>
      <c r="M65">
        <v>15</v>
      </c>
      <c r="N65">
        <v>14.4</v>
      </c>
      <c r="O65">
        <v>4.0999999999999996</v>
      </c>
      <c r="P65">
        <v>10.4</v>
      </c>
      <c r="Q65">
        <v>8.6999999999999993</v>
      </c>
      <c r="R65">
        <v>11.9</v>
      </c>
      <c r="S65">
        <v>11.1</v>
      </c>
      <c r="T65">
        <v>28.3</v>
      </c>
      <c r="U65">
        <v>8.8000000000000007</v>
      </c>
      <c r="V65">
        <f>H65*G65/D65</f>
        <v>728.51428571428573</v>
      </c>
      <c r="W65">
        <f>V65/48</f>
        <v>15.177380952380952</v>
      </c>
      <c r="X65">
        <f>(H65+0.5*Q65+0.5*+R65+0.25*T65+0.25*U65-0.25*S65)*G65/D65/48</f>
        <v>27.377380952380957</v>
      </c>
    </row>
    <row r="66" spans="1:24" x14ac:dyDescent="0.3">
      <c r="A66" t="s">
        <v>214</v>
      </c>
      <c r="B66" t="s">
        <v>29</v>
      </c>
      <c r="C66">
        <v>26</v>
      </c>
      <c r="D66">
        <v>50</v>
      </c>
      <c r="E66">
        <v>15</v>
      </c>
      <c r="F66">
        <v>35</v>
      </c>
      <c r="G66">
        <v>1552</v>
      </c>
      <c r="H66">
        <v>23.4</v>
      </c>
      <c r="I66">
        <v>26.1</v>
      </c>
      <c r="J66">
        <v>24.4</v>
      </c>
      <c r="K66">
        <v>20.7</v>
      </c>
      <c r="L66">
        <v>19.899999999999999</v>
      </c>
      <c r="M66">
        <v>26</v>
      </c>
      <c r="N66">
        <v>29.2</v>
      </c>
      <c r="O66">
        <v>31.3</v>
      </c>
      <c r="P66">
        <v>38.799999999999997</v>
      </c>
      <c r="Q66">
        <v>37.299999999999997</v>
      </c>
      <c r="R66">
        <v>14.3</v>
      </c>
      <c r="S66">
        <v>17.2</v>
      </c>
      <c r="T66">
        <v>17.5</v>
      </c>
      <c r="U66">
        <v>32.200000000000003</v>
      </c>
      <c r="V66">
        <f>H66*G66/D66</f>
        <v>726.3359999999999</v>
      </c>
      <c r="W66">
        <f>V66/48</f>
        <v>15.131999999999998</v>
      </c>
      <c r="X66">
        <f>(H66+0.5*Q66+0.5*+R66+0.25*T66+0.25*U66-0.25*S66)*G66/D66/48</f>
        <v>37.070166666666672</v>
      </c>
    </row>
    <row r="67" spans="1:24" x14ac:dyDescent="0.3">
      <c r="A67" t="s">
        <v>454</v>
      </c>
      <c r="B67" t="s">
        <v>9</v>
      </c>
      <c r="C67">
        <v>22</v>
      </c>
      <c r="D67">
        <v>47</v>
      </c>
      <c r="E67">
        <v>17</v>
      </c>
      <c r="F67">
        <v>30</v>
      </c>
      <c r="G67">
        <v>1532</v>
      </c>
      <c r="H67">
        <v>22.2</v>
      </c>
      <c r="I67">
        <v>22.2</v>
      </c>
      <c r="J67">
        <v>22.9</v>
      </c>
      <c r="K67">
        <v>31.8</v>
      </c>
      <c r="L67">
        <v>29.4</v>
      </c>
      <c r="M67">
        <v>27</v>
      </c>
      <c r="N67">
        <v>24.4</v>
      </c>
      <c r="O67">
        <v>10.8</v>
      </c>
      <c r="P67">
        <v>14.4</v>
      </c>
      <c r="Q67">
        <v>13.6</v>
      </c>
      <c r="R67">
        <v>12</v>
      </c>
      <c r="S67">
        <v>18.2</v>
      </c>
      <c r="T67">
        <v>17.2</v>
      </c>
      <c r="U67">
        <v>11.8</v>
      </c>
      <c r="V67">
        <f>H67*G67/D67</f>
        <v>723.6255319148936</v>
      </c>
      <c r="W67">
        <f>V67/48</f>
        <v>15.075531914893617</v>
      </c>
      <c r="X67">
        <f>(H67+0.5*Q67+0.5*+R67+0.25*T67+0.25*U67-0.25*S67)*G67/D67/48</f>
        <v>25.601241134751774</v>
      </c>
    </row>
    <row r="68" spans="1:24" x14ac:dyDescent="0.3">
      <c r="A68" t="s">
        <v>612</v>
      </c>
      <c r="B68" t="s">
        <v>3</v>
      </c>
      <c r="C68">
        <v>21</v>
      </c>
      <c r="D68">
        <v>46</v>
      </c>
      <c r="E68">
        <v>26</v>
      </c>
      <c r="F68">
        <v>20</v>
      </c>
      <c r="G68">
        <v>1646</v>
      </c>
      <c r="H68">
        <v>20.100000000000001</v>
      </c>
      <c r="I68">
        <v>21.8</v>
      </c>
      <c r="J68">
        <v>21.4</v>
      </c>
      <c r="K68">
        <v>17.899999999999999</v>
      </c>
      <c r="L68">
        <v>16.2</v>
      </c>
      <c r="M68">
        <v>19.600000000000001</v>
      </c>
      <c r="N68">
        <v>18.399999999999999</v>
      </c>
      <c r="O68">
        <v>6.1</v>
      </c>
      <c r="P68">
        <v>12.7</v>
      </c>
      <c r="Q68">
        <v>11.4</v>
      </c>
      <c r="R68">
        <v>28.4</v>
      </c>
      <c r="S68">
        <v>14.7</v>
      </c>
      <c r="T68">
        <v>13.4</v>
      </c>
      <c r="U68">
        <v>14.9</v>
      </c>
      <c r="V68">
        <f>H68*G68/D68</f>
        <v>719.23043478260877</v>
      </c>
      <c r="W68">
        <f>V68/48</f>
        <v>14.983967391304349</v>
      </c>
      <c r="X68">
        <f>(H68+0.5*Q68+0.5*+R68+0.25*T68+0.25*U68-0.25*S68)*G68/D68/48</f>
        <v>32.353442028985512</v>
      </c>
    </row>
    <row r="69" spans="1:24" x14ac:dyDescent="0.3">
      <c r="A69" t="s">
        <v>35</v>
      </c>
      <c r="B69" t="s">
        <v>34</v>
      </c>
      <c r="C69">
        <v>26</v>
      </c>
      <c r="D69">
        <v>48</v>
      </c>
      <c r="E69">
        <v>36</v>
      </c>
      <c r="F69">
        <v>12</v>
      </c>
      <c r="G69">
        <v>1518</v>
      </c>
      <c r="H69">
        <v>22.7</v>
      </c>
      <c r="I69">
        <v>25.7</v>
      </c>
      <c r="J69">
        <v>24.5</v>
      </c>
      <c r="K69">
        <v>23.9</v>
      </c>
      <c r="L69">
        <v>21</v>
      </c>
      <c r="M69">
        <v>21.6</v>
      </c>
      <c r="N69">
        <v>24.3</v>
      </c>
      <c r="O69">
        <v>14.7</v>
      </c>
      <c r="P69">
        <v>13.4</v>
      </c>
      <c r="Q69">
        <v>13.7</v>
      </c>
      <c r="R69">
        <v>11.8</v>
      </c>
      <c r="S69">
        <v>14.5</v>
      </c>
      <c r="T69">
        <v>16</v>
      </c>
      <c r="U69">
        <v>20</v>
      </c>
      <c r="V69">
        <f>H69*G69/D69</f>
        <v>717.88749999999993</v>
      </c>
      <c r="W69">
        <f>V69/48</f>
        <v>14.955989583333333</v>
      </c>
      <c r="X69">
        <f>(H69+0.5*Q69+0.5*+R69+0.25*T69+0.25*U69-0.25*S69)*G69/D69/48</f>
        <v>26.897721354166663</v>
      </c>
    </row>
    <row r="70" spans="1:24" x14ac:dyDescent="0.3">
      <c r="A70" t="s">
        <v>65</v>
      </c>
      <c r="B70" t="s">
        <v>66</v>
      </c>
      <c r="C70">
        <v>32</v>
      </c>
      <c r="D70">
        <v>51</v>
      </c>
      <c r="E70">
        <v>32</v>
      </c>
      <c r="F70">
        <v>19</v>
      </c>
      <c r="G70">
        <v>1579</v>
      </c>
      <c r="H70">
        <v>22.9</v>
      </c>
      <c r="I70">
        <v>23</v>
      </c>
      <c r="J70">
        <v>23.9</v>
      </c>
      <c r="K70">
        <v>26.6</v>
      </c>
      <c r="L70">
        <v>25.2</v>
      </c>
      <c r="M70">
        <v>27.8</v>
      </c>
      <c r="N70">
        <v>25.4</v>
      </c>
      <c r="O70">
        <v>12.4</v>
      </c>
      <c r="P70">
        <v>15.7</v>
      </c>
      <c r="Q70">
        <v>15</v>
      </c>
      <c r="R70">
        <v>12.3</v>
      </c>
      <c r="S70">
        <v>19</v>
      </c>
      <c r="T70">
        <v>10.1</v>
      </c>
      <c r="U70">
        <v>0.6</v>
      </c>
      <c r="V70">
        <f>H70*G70/D70</f>
        <v>709.00196078431372</v>
      </c>
      <c r="W70">
        <f>V70/48</f>
        <v>14.770874183006535</v>
      </c>
      <c r="X70">
        <f>(H70+0.5*Q70+0.5*+R70+0.25*T70+0.25*U70-0.25*S70)*G70/D70/48</f>
        <v>22.236938316993459</v>
      </c>
    </row>
    <row r="71" spans="1:24" x14ac:dyDescent="0.3">
      <c r="A71" t="s">
        <v>393</v>
      </c>
      <c r="B71" t="s">
        <v>34</v>
      </c>
      <c r="C71">
        <v>22</v>
      </c>
      <c r="D71">
        <v>47</v>
      </c>
      <c r="E71">
        <v>36</v>
      </c>
      <c r="F71">
        <v>11</v>
      </c>
      <c r="G71">
        <v>1368</v>
      </c>
      <c r="H71">
        <v>24.1</v>
      </c>
      <c r="I71">
        <v>23.5</v>
      </c>
      <c r="J71">
        <v>24.8</v>
      </c>
      <c r="K71">
        <v>28.8</v>
      </c>
      <c r="L71">
        <v>29.9</v>
      </c>
      <c r="M71">
        <v>29.4</v>
      </c>
      <c r="N71">
        <v>24.9</v>
      </c>
      <c r="O71">
        <v>6.4</v>
      </c>
      <c r="P71">
        <v>12</v>
      </c>
      <c r="Q71">
        <v>10.8</v>
      </c>
      <c r="R71">
        <v>20.3</v>
      </c>
      <c r="S71">
        <v>25.2</v>
      </c>
      <c r="T71">
        <v>14.2</v>
      </c>
      <c r="U71">
        <v>10.9</v>
      </c>
      <c r="V71">
        <f>H71*G71/D71</f>
        <v>701.46382978723409</v>
      </c>
      <c r="W71">
        <f>V71/48</f>
        <v>14.613829787234044</v>
      </c>
      <c r="X71">
        <f>(H71+0.5*Q71+0.5*+R71+0.25*T71+0.25*U71-0.25*S71)*G71/D71/48</f>
        <v>24.027925531914892</v>
      </c>
    </row>
    <row r="72" spans="1:24" x14ac:dyDescent="0.3">
      <c r="A72" t="s">
        <v>623</v>
      </c>
      <c r="B72" t="s">
        <v>1</v>
      </c>
      <c r="C72">
        <v>31</v>
      </c>
      <c r="D72">
        <v>46</v>
      </c>
      <c r="E72">
        <v>24</v>
      </c>
      <c r="F72">
        <v>22</v>
      </c>
      <c r="G72">
        <v>1496</v>
      </c>
      <c r="H72">
        <v>21.5</v>
      </c>
      <c r="I72">
        <v>20.9</v>
      </c>
      <c r="J72">
        <v>22.7</v>
      </c>
      <c r="K72">
        <v>28.8</v>
      </c>
      <c r="L72">
        <v>26.9</v>
      </c>
      <c r="M72">
        <v>14.6</v>
      </c>
      <c r="N72">
        <v>14.7</v>
      </c>
      <c r="O72">
        <v>11</v>
      </c>
      <c r="P72">
        <v>18.3</v>
      </c>
      <c r="Q72">
        <v>16.8</v>
      </c>
      <c r="R72">
        <v>22</v>
      </c>
      <c r="S72">
        <v>20.399999999999999</v>
      </c>
      <c r="T72">
        <v>19.100000000000001</v>
      </c>
      <c r="U72">
        <v>19.5</v>
      </c>
      <c r="V72">
        <f>H72*G72/D72</f>
        <v>699.21739130434787</v>
      </c>
      <c r="W72">
        <f>V72/48</f>
        <v>14.567028985507248</v>
      </c>
      <c r="X72">
        <f>(H72+0.5*Q72+0.5*+R72+0.25*T72+0.25*U72-0.25*S72)*G72/D72/48</f>
        <v>30.794021739130432</v>
      </c>
    </row>
    <row r="73" spans="1:24" x14ac:dyDescent="0.3">
      <c r="A73" t="s">
        <v>560</v>
      </c>
      <c r="B73" t="s">
        <v>192</v>
      </c>
      <c r="C73">
        <v>22</v>
      </c>
      <c r="D73">
        <v>53</v>
      </c>
      <c r="E73">
        <v>12</v>
      </c>
      <c r="F73">
        <v>41</v>
      </c>
      <c r="G73">
        <v>1776</v>
      </c>
      <c r="H73">
        <v>20.8</v>
      </c>
      <c r="I73">
        <v>20.7</v>
      </c>
      <c r="J73">
        <v>22.3</v>
      </c>
      <c r="K73">
        <v>31.4</v>
      </c>
      <c r="L73">
        <v>29.5</v>
      </c>
      <c r="M73">
        <v>21.9</v>
      </c>
      <c r="N73">
        <v>20.6</v>
      </c>
      <c r="O73">
        <v>17.600000000000001</v>
      </c>
      <c r="P73">
        <v>19.8</v>
      </c>
      <c r="Q73">
        <v>19.3</v>
      </c>
      <c r="R73">
        <v>16.899999999999999</v>
      </c>
      <c r="S73">
        <v>14.1</v>
      </c>
      <c r="T73">
        <v>17.100000000000001</v>
      </c>
      <c r="U73">
        <v>6.7</v>
      </c>
      <c r="V73">
        <f>H73*G73/D73</f>
        <v>696.99622641509438</v>
      </c>
      <c r="W73">
        <f>V73/48</f>
        <v>14.520754716981132</v>
      </c>
      <c r="X73">
        <f>(H73+0.5*Q73+0.5*+R73+0.25*T73+0.25*U73-0.25*S73)*G73/D73/48</f>
        <v>28.849528301886796</v>
      </c>
    </row>
    <row r="74" spans="1:24" x14ac:dyDescent="0.3">
      <c r="A74" t="s">
        <v>389</v>
      </c>
      <c r="B74" t="s">
        <v>66</v>
      </c>
      <c r="C74">
        <v>29</v>
      </c>
      <c r="D74">
        <v>50</v>
      </c>
      <c r="E74">
        <v>30</v>
      </c>
      <c r="F74">
        <v>20</v>
      </c>
      <c r="G74">
        <v>1330</v>
      </c>
      <c r="H74">
        <v>26.2</v>
      </c>
      <c r="I74">
        <v>25.3</v>
      </c>
      <c r="J74">
        <v>29.1</v>
      </c>
      <c r="K74">
        <v>32.1</v>
      </c>
      <c r="L74">
        <v>35.1</v>
      </c>
      <c r="M74">
        <v>17.399999999999999</v>
      </c>
      <c r="N74">
        <v>16.100000000000001</v>
      </c>
      <c r="O74">
        <v>12.3</v>
      </c>
      <c r="P74">
        <v>13.5</v>
      </c>
      <c r="Q74">
        <v>13.2</v>
      </c>
      <c r="R74">
        <v>20.9</v>
      </c>
      <c r="S74">
        <v>21.3</v>
      </c>
      <c r="T74">
        <v>18.8</v>
      </c>
      <c r="U74">
        <v>9.4</v>
      </c>
      <c r="V74">
        <f>H74*G74/D74</f>
        <v>696.92</v>
      </c>
      <c r="W74">
        <f>V74/48</f>
        <v>14.519166666666665</v>
      </c>
      <c r="X74">
        <f>(H74+0.5*Q74+0.5*+R74+0.25*T74+0.25*U74-0.25*S74)*G74/D74/48</f>
        <v>24.923645833333335</v>
      </c>
    </row>
    <row r="75" spans="1:24" x14ac:dyDescent="0.3">
      <c r="A75" t="s">
        <v>392</v>
      </c>
      <c r="B75" t="s">
        <v>15</v>
      </c>
      <c r="C75">
        <v>20</v>
      </c>
      <c r="D75">
        <v>34</v>
      </c>
      <c r="E75">
        <v>9</v>
      </c>
      <c r="F75">
        <v>25</v>
      </c>
      <c r="G75">
        <v>971</v>
      </c>
      <c r="H75">
        <v>24.4</v>
      </c>
      <c r="I75">
        <v>19.7</v>
      </c>
      <c r="J75">
        <v>23.2</v>
      </c>
      <c r="K75">
        <v>16.100000000000001</v>
      </c>
      <c r="L75">
        <v>20.7</v>
      </c>
      <c r="M75">
        <v>29.4</v>
      </c>
      <c r="N75">
        <v>28.9</v>
      </c>
      <c r="O75">
        <v>13</v>
      </c>
      <c r="P75">
        <v>14.6</v>
      </c>
      <c r="Q75">
        <v>14.3</v>
      </c>
      <c r="R75">
        <v>31.5</v>
      </c>
      <c r="S75">
        <v>32.9</v>
      </c>
      <c r="T75">
        <v>30.2</v>
      </c>
      <c r="U75">
        <v>13.6</v>
      </c>
      <c r="V75">
        <f>H75*G75/D75</f>
        <v>696.83529411764698</v>
      </c>
      <c r="W75">
        <f>V75/48</f>
        <v>14.517401960784312</v>
      </c>
      <c r="X75">
        <f>(H75+0.5*Q75+0.5*+R75+0.25*T75+0.25*U75-0.25*S75)*G75/D75/48</f>
        <v>29.763648897058818</v>
      </c>
    </row>
    <row r="76" spans="1:24" x14ac:dyDescent="0.3">
      <c r="A76" t="s">
        <v>431</v>
      </c>
      <c r="B76" t="s">
        <v>29</v>
      </c>
      <c r="C76">
        <v>21</v>
      </c>
      <c r="D76">
        <v>36</v>
      </c>
      <c r="E76">
        <v>11</v>
      </c>
      <c r="F76">
        <v>25</v>
      </c>
      <c r="G76">
        <v>1072</v>
      </c>
      <c r="H76">
        <v>23.4</v>
      </c>
      <c r="I76">
        <v>18.8</v>
      </c>
      <c r="J76">
        <v>22.2</v>
      </c>
      <c r="K76">
        <v>23.6</v>
      </c>
      <c r="L76">
        <v>24.6</v>
      </c>
      <c r="M76">
        <v>19.7</v>
      </c>
      <c r="N76">
        <v>22.7</v>
      </c>
      <c r="O76">
        <v>13.1</v>
      </c>
      <c r="P76">
        <v>15.1</v>
      </c>
      <c r="Q76">
        <v>14.6</v>
      </c>
      <c r="R76">
        <v>42.6</v>
      </c>
      <c r="S76">
        <v>30.7</v>
      </c>
      <c r="T76">
        <v>26.7</v>
      </c>
      <c r="U76">
        <v>10</v>
      </c>
      <c r="V76">
        <f>H76*G76/D76</f>
        <v>696.8</v>
      </c>
      <c r="W76">
        <f>V76/48</f>
        <v>14.516666666666666</v>
      </c>
      <c r="X76">
        <f>(H76+0.5*Q76+0.5*+R76+0.25*T76+0.25*U76-0.25*S76)*G76/D76/48</f>
        <v>33.189814814814817</v>
      </c>
    </row>
    <row r="77" spans="1:24" x14ac:dyDescent="0.3">
      <c r="A77" t="s">
        <v>108</v>
      </c>
      <c r="B77" t="s">
        <v>73</v>
      </c>
      <c r="C77">
        <v>22</v>
      </c>
      <c r="D77">
        <v>54</v>
      </c>
      <c r="E77">
        <v>36</v>
      </c>
      <c r="F77">
        <v>18</v>
      </c>
      <c r="G77">
        <v>1511</v>
      </c>
      <c r="H77">
        <v>24.9</v>
      </c>
      <c r="I77">
        <v>23.4</v>
      </c>
      <c r="J77">
        <v>25</v>
      </c>
      <c r="K77">
        <v>25.5</v>
      </c>
      <c r="L77">
        <v>27.7</v>
      </c>
      <c r="M77">
        <v>33.6</v>
      </c>
      <c r="N77">
        <v>33.1</v>
      </c>
      <c r="O77">
        <v>18.2</v>
      </c>
      <c r="P77">
        <v>21.8</v>
      </c>
      <c r="Q77">
        <v>20.8</v>
      </c>
      <c r="R77">
        <v>7.2</v>
      </c>
      <c r="S77">
        <v>23.8</v>
      </c>
      <c r="T77">
        <v>17.399999999999999</v>
      </c>
      <c r="U77">
        <v>53.7</v>
      </c>
      <c r="V77">
        <f>H77*G77/D77</f>
        <v>696.73888888888894</v>
      </c>
      <c r="W77">
        <f>V77/48</f>
        <v>14.51539351851852</v>
      </c>
      <c r="X77">
        <f>(H77+0.5*Q77+0.5*+R77+0.25*T77+0.25*U77-0.25*S77)*G77/D77/48</f>
        <v>29.570013503086415</v>
      </c>
    </row>
    <row r="78" spans="1:24" x14ac:dyDescent="0.3">
      <c r="A78" t="s">
        <v>468</v>
      </c>
      <c r="B78" t="s">
        <v>31</v>
      </c>
      <c r="C78">
        <v>32</v>
      </c>
      <c r="D78">
        <v>30</v>
      </c>
      <c r="E78">
        <v>13</v>
      </c>
      <c r="F78">
        <v>17</v>
      </c>
      <c r="G78">
        <v>905</v>
      </c>
      <c r="H78">
        <v>22.9</v>
      </c>
      <c r="I78">
        <v>23</v>
      </c>
      <c r="J78">
        <v>24.5</v>
      </c>
      <c r="K78">
        <v>27</v>
      </c>
      <c r="L78">
        <v>26</v>
      </c>
      <c r="M78">
        <v>25.4</v>
      </c>
      <c r="N78">
        <v>24.9</v>
      </c>
      <c r="O78">
        <v>10.7</v>
      </c>
      <c r="P78">
        <v>21.7</v>
      </c>
      <c r="Q78">
        <v>19.3</v>
      </c>
      <c r="R78">
        <v>15.9</v>
      </c>
      <c r="S78">
        <v>15.6</v>
      </c>
      <c r="T78">
        <v>13.4</v>
      </c>
      <c r="U78">
        <v>11.5</v>
      </c>
      <c r="V78">
        <f>H78*G78/D78</f>
        <v>690.81666666666672</v>
      </c>
      <c r="W78">
        <f>V78/48</f>
        <v>14.39201388888889</v>
      </c>
      <c r="X78">
        <f>(H78+0.5*Q78+0.5*+R78+0.25*T78+0.25*U78-0.25*S78)*G78/D78/48</f>
        <v>26.914322916666666</v>
      </c>
    </row>
    <row r="79" spans="1:24" x14ac:dyDescent="0.3">
      <c r="A79" t="s">
        <v>347</v>
      </c>
      <c r="B79" t="s">
        <v>29</v>
      </c>
      <c r="C79">
        <v>19</v>
      </c>
      <c r="D79">
        <v>38</v>
      </c>
      <c r="E79">
        <v>7</v>
      </c>
      <c r="F79">
        <v>31</v>
      </c>
      <c r="G79">
        <v>1145</v>
      </c>
      <c r="H79">
        <v>22.9</v>
      </c>
      <c r="I79">
        <v>20.6</v>
      </c>
      <c r="J79">
        <v>23.8</v>
      </c>
      <c r="K79">
        <v>23.8</v>
      </c>
      <c r="L79">
        <v>26.8</v>
      </c>
      <c r="M79">
        <v>29.5</v>
      </c>
      <c r="N79">
        <v>25</v>
      </c>
      <c r="O79">
        <v>7.5</v>
      </c>
      <c r="P79">
        <v>14.3</v>
      </c>
      <c r="Q79">
        <v>12.9</v>
      </c>
      <c r="R79">
        <v>18</v>
      </c>
      <c r="S79">
        <v>20.2</v>
      </c>
      <c r="T79">
        <v>13.4</v>
      </c>
      <c r="U79">
        <v>5.8</v>
      </c>
      <c r="V79">
        <f>H79*G79/D79</f>
        <v>690.01315789473688</v>
      </c>
      <c r="W79">
        <f>V79/48</f>
        <v>14.375274122807019</v>
      </c>
      <c r="X79">
        <f>(H79+0.5*Q79+0.5*+R79+0.25*T79+0.25*U79-0.25*S79)*G79/D79/48</f>
        <v>23.916940789473685</v>
      </c>
    </row>
    <row r="80" spans="1:24" x14ac:dyDescent="0.3">
      <c r="A80" t="s">
        <v>346</v>
      </c>
      <c r="B80" t="s">
        <v>60</v>
      </c>
      <c r="C80">
        <v>25</v>
      </c>
      <c r="D80">
        <v>53</v>
      </c>
      <c r="E80">
        <v>31</v>
      </c>
      <c r="F80">
        <v>22</v>
      </c>
      <c r="G80">
        <v>1682</v>
      </c>
      <c r="H80">
        <v>21.6</v>
      </c>
      <c r="I80">
        <v>24.6</v>
      </c>
      <c r="J80">
        <v>22.4</v>
      </c>
      <c r="K80">
        <v>12.9</v>
      </c>
      <c r="L80">
        <v>12.4</v>
      </c>
      <c r="M80">
        <v>19</v>
      </c>
      <c r="N80">
        <v>18.600000000000001</v>
      </c>
      <c r="O80">
        <v>9.3000000000000007</v>
      </c>
      <c r="P80">
        <v>14.8</v>
      </c>
      <c r="Q80">
        <v>13.6</v>
      </c>
      <c r="R80">
        <v>34.700000000000003</v>
      </c>
      <c r="S80">
        <v>22.4</v>
      </c>
      <c r="T80">
        <v>20.9</v>
      </c>
      <c r="U80">
        <v>2</v>
      </c>
      <c r="V80">
        <f>H80*G80/D80</f>
        <v>685.49433962264163</v>
      </c>
      <c r="W80">
        <f>V80/48</f>
        <v>14.281132075471701</v>
      </c>
      <c r="X80">
        <f>(H80+0.5*Q80+0.5*+R80+0.25*T80+0.25*U80-0.25*S80)*G80/D80/48</f>
        <v>30.330876572327043</v>
      </c>
    </row>
    <row r="81" spans="1:24" x14ac:dyDescent="0.3">
      <c r="A81" t="s">
        <v>287</v>
      </c>
      <c r="B81" t="s">
        <v>75</v>
      </c>
      <c r="C81">
        <v>20</v>
      </c>
      <c r="D81">
        <v>46</v>
      </c>
      <c r="E81">
        <v>30</v>
      </c>
      <c r="F81">
        <v>16</v>
      </c>
      <c r="G81">
        <v>1573</v>
      </c>
      <c r="H81">
        <v>19.8</v>
      </c>
      <c r="I81">
        <v>21.8</v>
      </c>
      <c r="J81">
        <v>20.3</v>
      </c>
      <c r="K81">
        <v>5.4</v>
      </c>
      <c r="L81">
        <v>6.5</v>
      </c>
      <c r="M81">
        <v>20.2</v>
      </c>
      <c r="N81">
        <v>22.8</v>
      </c>
      <c r="O81">
        <v>25.6</v>
      </c>
      <c r="P81">
        <v>24.9</v>
      </c>
      <c r="Q81">
        <v>25.1</v>
      </c>
      <c r="R81">
        <v>14.3</v>
      </c>
      <c r="S81">
        <v>18.899999999999999</v>
      </c>
      <c r="T81">
        <v>15.2</v>
      </c>
      <c r="U81">
        <v>45.6</v>
      </c>
      <c r="V81">
        <f>H81*G81/D81</f>
        <v>677.07391304347834</v>
      </c>
      <c r="W81">
        <f>V81/48</f>
        <v>14.105706521739132</v>
      </c>
      <c r="X81">
        <f>(H81+0.5*Q81+0.5*+R81+0.25*T81+0.25*U81-0.25*S81)*G81/D81/48</f>
        <v>35.602660778985502</v>
      </c>
    </row>
    <row r="82" spans="1:24" x14ac:dyDescent="0.3">
      <c r="A82" t="s">
        <v>397</v>
      </c>
      <c r="B82" t="s">
        <v>9</v>
      </c>
      <c r="C82">
        <v>19</v>
      </c>
      <c r="D82">
        <v>47</v>
      </c>
      <c r="E82">
        <v>16</v>
      </c>
      <c r="F82">
        <v>31</v>
      </c>
      <c r="G82">
        <v>1476</v>
      </c>
      <c r="H82">
        <v>21.5</v>
      </c>
      <c r="I82">
        <v>20.6</v>
      </c>
      <c r="J82">
        <v>21</v>
      </c>
      <c r="K82">
        <v>13.8</v>
      </c>
      <c r="L82">
        <v>17.2</v>
      </c>
      <c r="M82">
        <v>9.8000000000000007</v>
      </c>
      <c r="N82">
        <v>11.3</v>
      </c>
      <c r="O82">
        <v>26</v>
      </c>
      <c r="P82">
        <v>24.9</v>
      </c>
      <c r="Q82">
        <v>25.1</v>
      </c>
      <c r="R82">
        <v>41.9</v>
      </c>
      <c r="S82">
        <v>33.6</v>
      </c>
      <c r="T82">
        <v>19.3</v>
      </c>
      <c r="U82">
        <v>13.1</v>
      </c>
      <c r="V82">
        <f>H82*G82/D82</f>
        <v>675.19148936170211</v>
      </c>
      <c r="W82">
        <f>V82/48</f>
        <v>14.066489361702127</v>
      </c>
      <c r="X82">
        <f>(H82+0.5*Q82+0.5*+R82+0.25*T82+0.25*U82-0.25*S82)*G82/D82/48</f>
        <v>35.787765957446808</v>
      </c>
    </row>
    <row r="83" spans="1:24" x14ac:dyDescent="0.3">
      <c r="A83" t="s">
        <v>255</v>
      </c>
      <c r="B83" t="s">
        <v>7</v>
      </c>
      <c r="C83">
        <v>28</v>
      </c>
      <c r="D83">
        <v>48</v>
      </c>
      <c r="E83">
        <v>27</v>
      </c>
      <c r="F83">
        <v>21</v>
      </c>
      <c r="G83">
        <v>1414</v>
      </c>
      <c r="H83">
        <v>22.9</v>
      </c>
      <c r="I83">
        <v>22.4</v>
      </c>
      <c r="J83">
        <v>22.9</v>
      </c>
      <c r="K83">
        <v>19.899999999999999</v>
      </c>
      <c r="L83">
        <v>19.2</v>
      </c>
      <c r="M83">
        <v>24.2</v>
      </c>
      <c r="N83">
        <v>23.5</v>
      </c>
      <c r="O83">
        <v>9.6999999999999993</v>
      </c>
      <c r="P83">
        <v>13.6</v>
      </c>
      <c r="Q83">
        <v>12.7</v>
      </c>
      <c r="R83">
        <v>31.3</v>
      </c>
      <c r="S83">
        <v>26.6</v>
      </c>
      <c r="T83">
        <v>19.3</v>
      </c>
      <c r="U83">
        <v>3</v>
      </c>
      <c r="V83">
        <f>H83*G83/D83</f>
        <v>674.5958333333333</v>
      </c>
      <c r="W83">
        <f>V83/48</f>
        <v>14.054079861111111</v>
      </c>
      <c r="X83">
        <f>(H83+0.5*Q83+0.5*+R83+0.25*T83+0.25*U83-0.25*S83)*G83/D83/48</f>
        <v>26.896072048611114</v>
      </c>
    </row>
    <row r="84" spans="1:24" x14ac:dyDescent="0.3">
      <c r="A84" t="s">
        <v>292</v>
      </c>
      <c r="B84" t="s">
        <v>15</v>
      </c>
      <c r="C84">
        <v>20</v>
      </c>
      <c r="D84">
        <v>55</v>
      </c>
      <c r="E84">
        <v>12</v>
      </c>
      <c r="F84">
        <v>43</v>
      </c>
      <c r="G84">
        <v>1765</v>
      </c>
      <c r="H84">
        <v>21</v>
      </c>
      <c r="I84">
        <v>23.2</v>
      </c>
      <c r="J84">
        <v>22</v>
      </c>
      <c r="K84">
        <v>16.2</v>
      </c>
      <c r="L84">
        <v>15.2</v>
      </c>
      <c r="M84">
        <v>23.6</v>
      </c>
      <c r="N84">
        <v>21.7</v>
      </c>
      <c r="O84">
        <v>16.3</v>
      </c>
      <c r="P84">
        <v>15</v>
      </c>
      <c r="Q84">
        <v>15.2</v>
      </c>
      <c r="R84">
        <v>18.5</v>
      </c>
      <c r="S84">
        <v>17</v>
      </c>
      <c r="T84">
        <v>20</v>
      </c>
      <c r="U84">
        <v>15.1</v>
      </c>
      <c r="V84">
        <f>H84*G84/D84</f>
        <v>673.90909090909088</v>
      </c>
      <c r="W84">
        <f>V84/48</f>
        <v>14.039772727272727</v>
      </c>
      <c r="X84">
        <f>(H84+0.5*Q84+0.5*+R84+0.25*T84+0.25*U84-0.25*S84)*G84/D84/48</f>
        <v>28.330255681818183</v>
      </c>
    </row>
    <row r="85" spans="1:24" x14ac:dyDescent="0.3">
      <c r="A85" t="s">
        <v>105</v>
      </c>
      <c r="B85" t="s">
        <v>73</v>
      </c>
      <c r="C85">
        <v>23</v>
      </c>
      <c r="D85">
        <v>51</v>
      </c>
      <c r="E85">
        <v>35</v>
      </c>
      <c r="F85">
        <v>16</v>
      </c>
      <c r="G85">
        <v>1538</v>
      </c>
      <c r="H85">
        <v>22.3</v>
      </c>
      <c r="I85">
        <v>25.3</v>
      </c>
      <c r="J85">
        <v>25</v>
      </c>
      <c r="K85">
        <v>39.5</v>
      </c>
      <c r="L85">
        <v>33.700000000000003</v>
      </c>
      <c r="M85">
        <v>14.4</v>
      </c>
      <c r="N85">
        <v>12.6</v>
      </c>
      <c r="O85">
        <v>6.6</v>
      </c>
      <c r="P85">
        <v>17.600000000000001</v>
      </c>
      <c r="Q85">
        <v>14.6</v>
      </c>
      <c r="R85">
        <v>16.100000000000001</v>
      </c>
      <c r="S85">
        <v>18.2</v>
      </c>
      <c r="T85">
        <v>17.8</v>
      </c>
      <c r="U85">
        <v>11.8</v>
      </c>
      <c r="V85">
        <f>H85*G85/D85</f>
        <v>672.49803921568628</v>
      </c>
      <c r="W85">
        <f>V85/48</f>
        <v>14.010375816993465</v>
      </c>
      <c r="X85">
        <f>(H85+0.5*Q85+0.5*+R85+0.25*T85+0.25*U85-0.25*S85)*G85/D85/48</f>
        <v>25.444852941176478</v>
      </c>
    </row>
    <row r="86" spans="1:24" x14ac:dyDescent="0.3">
      <c r="A86" t="s">
        <v>436</v>
      </c>
      <c r="B86" t="s">
        <v>34</v>
      </c>
      <c r="C86">
        <v>31</v>
      </c>
      <c r="D86">
        <v>11</v>
      </c>
      <c r="E86">
        <v>7</v>
      </c>
      <c r="F86">
        <v>4</v>
      </c>
      <c r="G86">
        <v>258</v>
      </c>
      <c r="H86">
        <v>28.6</v>
      </c>
      <c r="I86">
        <v>27.8</v>
      </c>
      <c r="J86">
        <v>31.8</v>
      </c>
      <c r="K86">
        <v>34.799999999999997</v>
      </c>
      <c r="L86">
        <v>37.4</v>
      </c>
      <c r="M86">
        <v>19</v>
      </c>
      <c r="N86">
        <v>15.4</v>
      </c>
      <c r="O86">
        <v>10.5</v>
      </c>
      <c r="P86">
        <v>14.7</v>
      </c>
      <c r="Q86">
        <v>13.9</v>
      </c>
      <c r="R86">
        <v>22.4</v>
      </c>
      <c r="S86">
        <v>22.6</v>
      </c>
      <c r="T86">
        <v>11.1</v>
      </c>
      <c r="U86">
        <v>26.3</v>
      </c>
      <c r="V86">
        <f>H86*G86/D86</f>
        <v>670.80000000000007</v>
      </c>
      <c r="W86">
        <f>V86/48</f>
        <v>13.975000000000001</v>
      </c>
      <c r="X86">
        <f>(H86+0.5*Q86+0.5*+R86+0.25*T86+0.25*U86-0.25*S86)*G86/D86/48</f>
        <v>24.651704545454546</v>
      </c>
    </row>
    <row r="87" spans="1:24" x14ac:dyDescent="0.3">
      <c r="A87" t="s">
        <v>36</v>
      </c>
      <c r="B87" t="s">
        <v>37</v>
      </c>
      <c r="C87">
        <v>22</v>
      </c>
      <c r="D87">
        <v>48</v>
      </c>
      <c r="E87">
        <v>21</v>
      </c>
      <c r="F87">
        <v>27</v>
      </c>
      <c r="G87">
        <v>1373</v>
      </c>
      <c r="H87">
        <v>23.4</v>
      </c>
      <c r="I87">
        <v>24.6</v>
      </c>
      <c r="J87">
        <v>25.1</v>
      </c>
      <c r="K87">
        <v>32.700000000000003</v>
      </c>
      <c r="L87">
        <v>30.5</v>
      </c>
      <c r="M87">
        <v>16.399999999999999</v>
      </c>
      <c r="N87">
        <v>14.2</v>
      </c>
      <c r="O87">
        <v>7.4</v>
      </c>
      <c r="P87">
        <v>11.1</v>
      </c>
      <c r="Q87">
        <v>10.199999999999999</v>
      </c>
      <c r="R87">
        <v>28</v>
      </c>
      <c r="S87">
        <v>23.9</v>
      </c>
      <c r="T87">
        <v>11.8</v>
      </c>
      <c r="U87">
        <v>4.8</v>
      </c>
      <c r="V87">
        <f>H87*G87/D87</f>
        <v>669.33749999999998</v>
      </c>
      <c r="W87">
        <f>V87/48</f>
        <v>13.944531249999999</v>
      </c>
      <c r="X87">
        <f>(H87+0.5*Q87+0.5*+R87+0.25*T87+0.25*U87-0.25*S87)*G87/D87/48</f>
        <v>24.239051649305562</v>
      </c>
    </row>
    <row r="88" spans="1:24" x14ac:dyDescent="0.3">
      <c r="A88" t="s">
        <v>547</v>
      </c>
      <c r="B88" t="s">
        <v>75</v>
      </c>
      <c r="C88">
        <v>31</v>
      </c>
      <c r="D88">
        <v>34</v>
      </c>
      <c r="E88">
        <v>20</v>
      </c>
      <c r="F88">
        <v>14</v>
      </c>
      <c r="G88">
        <v>970</v>
      </c>
      <c r="H88">
        <v>23.4</v>
      </c>
      <c r="I88">
        <v>18.7</v>
      </c>
      <c r="J88">
        <v>23.1</v>
      </c>
      <c r="K88">
        <v>23</v>
      </c>
      <c r="L88">
        <v>23.8</v>
      </c>
      <c r="M88">
        <v>24.1</v>
      </c>
      <c r="N88">
        <v>23</v>
      </c>
      <c r="O88">
        <v>6.8</v>
      </c>
      <c r="P88">
        <v>17.8</v>
      </c>
      <c r="Q88">
        <v>15.2</v>
      </c>
      <c r="R88">
        <v>43.5</v>
      </c>
      <c r="S88">
        <v>30</v>
      </c>
      <c r="T88">
        <v>30.1</v>
      </c>
      <c r="U88">
        <v>8.6</v>
      </c>
      <c r="V88">
        <f>H88*G88/D88</f>
        <v>667.58823529411768</v>
      </c>
      <c r="W88">
        <f>V88/48</f>
        <v>13.908088235294118</v>
      </c>
      <c r="X88">
        <f>(H88+0.5*Q88+0.5*+R88+0.25*T88+0.25*U88-0.25*S88)*G88/D88/48</f>
        <v>32.6453737745098</v>
      </c>
    </row>
    <row r="89" spans="1:24" x14ac:dyDescent="0.3">
      <c r="A89" t="s">
        <v>148</v>
      </c>
      <c r="B89" t="s">
        <v>131</v>
      </c>
      <c r="C89">
        <v>20</v>
      </c>
      <c r="D89">
        <v>43</v>
      </c>
      <c r="E89">
        <v>23</v>
      </c>
      <c r="F89">
        <v>20</v>
      </c>
      <c r="G89">
        <v>1558</v>
      </c>
      <c r="H89">
        <v>18.3</v>
      </c>
      <c r="I89">
        <v>19.8</v>
      </c>
      <c r="J89">
        <v>18.3</v>
      </c>
      <c r="K89">
        <v>9.1999999999999993</v>
      </c>
      <c r="L89">
        <v>10.7</v>
      </c>
      <c r="M89">
        <v>19.399999999999999</v>
      </c>
      <c r="N89">
        <v>20.5</v>
      </c>
      <c r="O89">
        <v>27.1</v>
      </c>
      <c r="P89">
        <v>21.9</v>
      </c>
      <c r="Q89">
        <v>23.4</v>
      </c>
      <c r="R89">
        <v>20.2</v>
      </c>
      <c r="S89">
        <v>20.9</v>
      </c>
      <c r="T89">
        <v>14.5</v>
      </c>
      <c r="U89">
        <v>22.3</v>
      </c>
      <c r="V89">
        <f>H89*G89/D89</f>
        <v>663.05581395348838</v>
      </c>
      <c r="W89">
        <f>V89/48</f>
        <v>13.813662790697675</v>
      </c>
      <c r="X89">
        <f>(H89+0.5*Q89+0.5*+R89+0.25*T89+0.25*U89-0.25*S89)*G89/D89/48</f>
        <v>33.26979166666667</v>
      </c>
    </row>
    <row r="90" spans="1:24" x14ac:dyDescent="0.3">
      <c r="A90" t="s">
        <v>308</v>
      </c>
      <c r="B90" t="s">
        <v>47</v>
      </c>
      <c r="C90">
        <v>31</v>
      </c>
      <c r="D90">
        <v>47</v>
      </c>
      <c r="E90">
        <v>26</v>
      </c>
      <c r="F90">
        <v>21</v>
      </c>
      <c r="G90">
        <v>1541</v>
      </c>
      <c r="H90">
        <v>20.2</v>
      </c>
      <c r="I90">
        <v>20.5</v>
      </c>
      <c r="J90">
        <v>20.399999999999999</v>
      </c>
      <c r="K90">
        <v>18.7</v>
      </c>
      <c r="L90">
        <v>17.899999999999999</v>
      </c>
      <c r="M90">
        <v>26.9</v>
      </c>
      <c r="N90">
        <v>23.4</v>
      </c>
      <c r="O90">
        <v>11.4</v>
      </c>
      <c r="P90">
        <v>16.899999999999999</v>
      </c>
      <c r="Q90">
        <v>15.6</v>
      </c>
      <c r="R90">
        <v>20</v>
      </c>
      <c r="S90">
        <v>19.600000000000001</v>
      </c>
      <c r="T90">
        <v>15.9</v>
      </c>
      <c r="U90">
        <v>14.5</v>
      </c>
      <c r="V90">
        <f>H90*G90/D90</f>
        <v>662.30212765957435</v>
      </c>
      <c r="W90">
        <f>V90/48</f>
        <v>13.797960992907798</v>
      </c>
      <c r="X90">
        <f>(H90+0.5*Q90+0.5*+R90+0.25*T90+0.25*U90-0.25*S90)*G90/D90/48</f>
        <v>27.800842198581563</v>
      </c>
    </row>
    <row r="91" spans="1:24" x14ac:dyDescent="0.3">
      <c r="A91" t="s">
        <v>213</v>
      </c>
      <c r="B91" t="s">
        <v>11</v>
      </c>
      <c r="C91">
        <v>36</v>
      </c>
      <c r="D91">
        <v>52</v>
      </c>
      <c r="E91">
        <v>42</v>
      </c>
      <c r="F91">
        <v>10</v>
      </c>
      <c r="G91">
        <v>1723</v>
      </c>
      <c r="H91">
        <v>19.8</v>
      </c>
      <c r="I91">
        <v>18.5</v>
      </c>
      <c r="J91">
        <v>18.8</v>
      </c>
      <c r="K91">
        <v>13.4</v>
      </c>
      <c r="L91">
        <v>14.7</v>
      </c>
      <c r="M91">
        <v>24.4</v>
      </c>
      <c r="N91">
        <v>23.4</v>
      </c>
      <c r="O91">
        <v>5.0999999999999996</v>
      </c>
      <c r="P91">
        <v>17.2</v>
      </c>
      <c r="Q91">
        <v>14.8</v>
      </c>
      <c r="R91">
        <v>54.5</v>
      </c>
      <c r="S91">
        <v>28.3</v>
      </c>
      <c r="T91">
        <v>31.3</v>
      </c>
      <c r="U91">
        <v>11.9</v>
      </c>
      <c r="V91">
        <f>H91*G91/D91</f>
        <v>656.06538461538469</v>
      </c>
      <c r="W91">
        <f>V91/48</f>
        <v>13.668028846153847</v>
      </c>
      <c r="X91">
        <f>(H91+0.5*Q91+0.5*+R91+0.25*T91+0.25*U91-0.25*S91)*G91/D91/48</f>
        <v>40.158463541666663</v>
      </c>
    </row>
    <row r="92" spans="1:24" x14ac:dyDescent="0.3">
      <c r="A92" t="s">
        <v>419</v>
      </c>
      <c r="B92" t="s">
        <v>47</v>
      </c>
      <c r="C92">
        <v>26</v>
      </c>
      <c r="D92">
        <v>48</v>
      </c>
      <c r="E92">
        <v>24</v>
      </c>
      <c r="F92">
        <v>24</v>
      </c>
      <c r="G92">
        <v>1349</v>
      </c>
      <c r="H92">
        <v>23.1</v>
      </c>
      <c r="I92">
        <v>24.5</v>
      </c>
      <c r="J92">
        <v>25.3</v>
      </c>
      <c r="K92">
        <v>33.5</v>
      </c>
      <c r="L92">
        <v>34.9</v>
      </c>
      <c r="M92">
        <v>18.2</v>
      </c>
      <c r="N92">
        <v>19.7</v>
      </c>
      <c r="O92">
        <v>17.3</v>
      </c>
      <c r="P92">
        <v>15.4</v>
      </c>
      <c r="Q92">
        <v>15.9</v>
      </c>
      <c r="R92">
        <v>7.6</v>
      </c>
      <c r="S92">
        <v>14</v>
      </c>
      <c r="T92">
        <v>24.7</v>
      </c>
      <c r="U92">
        <v>12.3</v>
      </c>
      <c r="V92">
        <f>H92*G92/D92</f>
        <v>649.20625000000007</v>
      </c>
      <c r="W92">
        <f>V92/48</f>
        <v>13.525130208333335</v>
      </c>
      <c r="X92">
        <f>(H92+0.5*Q92+0.5*+R92+0.25*T92+0.25*U92-0.25*S92)*G92/D92/48</f>
        <v>23.771440972222223</v>
      </c>
    </row>
    <row r="93" spans="1:24" x14ac:dyDescent="0.3">
      <c r="A93" t="s">
        <v>315</v>
      </c>
      <c r="B93" t="s">
        <v>13</v>
      </c>
      <c r="C93">
        <v>29</v>
      </c>
      <c r="D93">
        <v>50</v>
      </c>
      <c r="E93">
        <v>17</v>
      </c>
      <c r="F93">
        <v>33</v>
      </c>
      <c r="G93">
        <v>1686</v>
      </c>
      <c r="H93">
        <v>19.2</v>
      </c>
      <c r="I93">
        <v>18.2</v>
      </c>
      <c r="J93">
        <v>18.399999999999999</v>
      </c>
      <c r="K93">
        <v>25.6</v>
      </c>
      <c r="L93">
        <v>22</v>
      </c>
      <c r="M93">
        <v>34.299999999999997</v>
      </c>
      <c r="N93">
        <v>32.6</v>
      </c>
      <c r="O93">
        <v>16.3</v>
      </c>
      <c r="P93">
        <v>21.8</v>
      </c>
      <c r="Q93">
        <v>20.5</v>
      </c>
      <c r="R93">
        <v>15.5</v>
      </c>
      <c r="S93">
        <v>16.3</v>
      </c>
      <c r="T93">
        <v>14.7</v>
      </c>
      <c r="U93">
        <v>5.8</v>
      </c>
      <c r="V93">
        <f>H93*G93/D93</f>
        <v>647.42399999999998</v>
      </c>
      <c r="W93">
        <f>V93/48</f>
        <v>13.488</v>
      </c>
      <c r="X93">
        <f>(H93+0.5*Q93+0.5*+R93+0.25*T93+0.25*U93-0.25*S93)*G93/D93/48</f>
        <v>26.870625</v>
      </c>
    </row>
    <row r="94" spans="1:24" x14ac:dyDescent="0.3">
      <c r="A94" t="s">
        <v>567</v>
      </c>
      <c r="B94" t="s">
        <v>3</v>
      </c>
      <c r="C94">
        <v>31</v>
      </c>
      <c r="D94">
        <v>44</v>
      </c>
      <c r="E94">
        <v>27</v>
      </c>
      <c r="F94">
        <v>17</v>
      </c>
      <c r="G94">
        <v>1540</v>
      </c>
      <c r="H94">
        <v>18.399999999999999</v>
      </c>
      <c r="I94">
        <v>20.2</v>
      </c>
      <c r="J94">
        <v>19.600000000000001</v>
      </c>
      <c r="K94">
        <v>27.7</v>
      </c>
      <c r="L94">
        <v>25.6</v>
      </c>
      <c r="M94">
        <v>10.9</v>
      </c>
      <c r="N94">
        <v>10.1</v>
      </c>
      <c r="O94">
        <v>7.2</v>
      </c>
      <c r="P94">
        <v>12</v>
      </c>
      <c r="Q94">
        <v>11.2</v>
      </c>
      <c r="R94">
        <v>24.1</v>
      </c>
      <c r="S94">
        <v>21.2</v>
      </c>
      <c r="T94">
        <v>15.9</v>
      </c>
      <c r="U94">
        <v>5.9</v>
      </c>
      <c r="V94">
        <f>H94*G94/D94</f>
        <v>643.99999999999989</v>
      </c>
      <c r="W94">
        <f>V94/48</f>
        <v>13.416666666666664</v>
      </c>
      <c r="X94">
        <f>(H94+0.5*Q94+0.5*+R94+0.25*T94+0.25*U94-0.25*S94)*G94/D94/48</f>
        <v>26.395833333333339</v>
      </c>
    </row>
    <row r="95" spans="1:24" x14ac:dyDescent="0.3">
      <c r="A95" t="s">
        <v>509</v>
      </c>
      <c r="B95" t="s">
        <v>77</v>
      </c>
      <c r="C95">
        <v>23</v>
      </c>
      <c r="D95">
        <v>50</v>
      </c>
      <c r="E95">
        <v>19</v>
      </c>
      <c r="F95">
        <v>31</v>
      </c>
      <c r="G95">
        <v>1317</v>
      </c>
      <c r="H95">
        <v>24.3</v>
      </c>
      <c r="I95">
        <v>22.1</v>
      </c>
      <c r="J95">
        <v>26.1</v>
      </c>
      <c r="K95">
        <v>31.6</v>
      </c>
      <c r="L95">
        <v>32.9</v>
      </c>
      <c r="M95">
        <v>15.4</v>
      </c>
      <c r="N95">
        <v>16.399999999999999</v>
      </c>
      <c r="O95">
        <v>11.4</v>
      </c>
      <c r="P95">
        <v>14.3</v>
      </c>
      <c r="Q95">
        <v>13.6</v>
      </c>
      <c r="R95">
        <v>20.399999999999999</v>
      </c>
      <c r="S95">
        <v>21.8</v>
      </c>
      <c r="T95">
        <v>19.2</v>
      </c>
      <c r="U95">
        <v>16.399999999999999</v>
      </c>
      <c r="V95">
        <f>H95*G95/D95</f>
        <v>640.06200000000001</v>
      </c>
      <c r="W95">
        <f>V95/48</f>
        <v>13.334625000000001</v>
      </c>
      <c r="X95">
        <f>(H95+0.5*Q95+0.5*+R95+0.25*T95+0.25*U95-0.25*S95)*G95/D95/48</f>
        <v>24.556562499999998</v>
      </c>
    </row>
    <row r="96" spans="1:24" x14ac:dyDescent="0.3">
      <c r="A96" t="s">
        <v>411</v>
      </c>
      <c r="B96" t="s">
        <v>37</v>
      </c>
      <c r="C96">
        <v>27</v>
      </c>
      <c r="D96">
        <v>51</v>
      </c>
      <c r="E96">
        <v>21</v>
      </c>
      <c r="F96">
        <v>30</v>
      </c>
      <c r="G96">
        <v>1413</v>
      </c>
      <c r="H96">
        <v>23.1</v>
      </c>
      <c r="I96">
        <v>24.6</v>
      </c>
      <c r="J96">
        <v>20.7</v>
      </c>
      <c r="K96">
        <v>3</v>
      </c>
      <c r="L96">
        <v>4.4000000000000004</v>
      </c>
      <c r="M96">
        <v>34.299999999999997</v>
      </c>
      <c r="N96">
        <v>37.5</v>
      </c>
      <c r="O96">
        <v>52.9</v>
      </c>
      <c r="P96">
        <v>38.5</v>
      </c>
      <c r="Q96">
        <v>41.5</v>
      </c>
      <c r="R96">
        <v>20.399999999999999</v>
      </c>
      <c r="S96">
        <v>32.200000000000003</v>
      </c>
      <c r="T96">
        <v>26.9</v>
      </c>
      <c r="U96">
        <v>21.2</v>
      </c>
      <c r="V96">
        <f>H96*G96/D96</f>
        <v>640.00588235294128</v>
      </c>
      <c r="W96">
        <f>V96/48</f>
        <v>13.333455882352943</v>
      </c>
      <c r="X96">
        <f>(H96+0.5*Q96+0.5*+R96+0.25*T96+0.25*U96-0.25*S96)*G96/D96/48</f>
        <v>33.492371323529419</v>
      </c>
    </row>
    <row r="97" spans="1:25" x14ac:dyDescent="0.3">
      <c r="A97" t="s">
        <v>589</v>
      </c>
      <c r="B97" t="s">
        <v>60</v>
      </c>
      <c r="C97">
        <v>29</v>
      </c>
      <c r="D97">
        <v>42</v>
      </c>
      <c r="E97">
        <v>24</v>
      </c>
      <c r="F97">
        <v>18</v>
      </c>
      <c r="G97">
        <v>1245</v>
      </c>
      <c r="H97">
        <v>21.4</v>
      </c>
      <c r="I97">
        <v>20.8</v>
      </c>
      <c r="J97">
        <v>23.6</v>
      </c>
      <c r="K97">
        <v>30.6</v>
      </c>
      <c r="L97">
        <v>31.1</v>
      </c>
      <c r="M97">
        <v>19.7</v>
      </c>
      <c r="N97">
        <v>19.600000000000001</v>
      </c>
      <c r="O97">
        <v>5.5</v>
      </c>
      <c r="P97">
        <v>16.3</v>
      </c>
      <c r="Q97">
        <v>14</v>
      </c>
      <c r="R97">
        <v>15.4</v>
      </c>
      <c r="S97">
        <v>11.6</v>
      </c>
      <c r="T97">
        <v>21.6</v>
      </c>
      <c r="U97">
        <v>6.5</v>
      </c>
      <c r="V97">
        <f>H97*G97/D97</f>
        <v>634.35714285714289</v>
      </c>
      <c r="W97">
        <f>V97/48</f>
        <v>13.21577380952381</v>
      </c>
      <c r="X97">
        <f>(H97+0.5*Q97+0.5*+R97+0.25*T97+0.25*U97-0.25*S97)*G97/D97/48</f>
        <v>24.841331845238098</v>
      </c>
    </row>
    <row r="98" spans="1:25" x14ac:dyDescent="0.3">
      <c r="A98" t="s">
        <v>385</v>
      </c>
      <c r="B98" t="s">
        <v>64</v>
      </c>
      <c r="C98">
        <v>24</v>
      </c>
      <c r="D98">
        <v>48</v>
      </c>
      <c r="E98">
        <v>23</v>
      </c>
      <c r="F98">
        <v>25</v>
      </c>
      <c r="G98">
        <v>1522</v>
      </c>
      <c r="H98">
        <v>20</v>
      </c>
      <c r="I98">
        <v>23.7</v>
      </c>
      <c r="J98">
        <v>20.9</v>
      </c>
      <c r="K98">
        <v>16</v>
      </c>
      <c r="L98">
        <v>15.2</v>
      </c>
      <c r="M98">
        <v>24.1</v>
      </c>
      <c r="N98">
        <v>23.6</v>
      </c>
      <c r="O98">
        <v>27.9</v>
      </c>
      <c r="P98">
        <v>27.5</v>
      </c>
      <c r="Q98">
        <v>27.6</v>
      </c>
      <c r="R98">
        <v>11.5</v>
      </c>
      <c r="S98">
        <v>13.9</v>
      </c>
      <c r="T98">
        <v>15.3</v>
      </c>
      <c r="U98">
        <v>34.4</v>
      </c>
      <c r="V98">
        <f>H98*G98/D98</f>
        <v>634.16666666666663</v>
      </c>
      <c r="W98">
        <f>V98/48</f>
        <v>13.211805555555555</v>
      </c>
      <c r="X98">
        <f>(H98+0.5*Q98+0.5*+R98+0.25*T98+0.25*U98-0.25*S98)*G98/D98/48</f>
        <v>32.038628472222221</v>
      </c>
    </row>
    <row r="99" spans="1:25" x14ac:dyDescent="0.3">
      <c r="A99" t="s">
        <v>440</v>
      </c>
      <c r="B99" t="s">
        <v>54</v>
      </c>
      <c r="C99">
        <v>35</v>
      </c>
      <c r="D99">
        <v>41</v>
      </c>
      <c r="E99">
        <v>26</v>
      </c>
      <c r="F99">
        <v>15</v>
      </c>
      <c r="G99">
        <v>1390</v>
      </c>
      <c r="H99">
        <v>18.7</v>
      </c>
      <c r="I99">
        <v>15.6</v>
      </c>
      <c r="J99">
        <v>17.399999999999999</v>
      </c>
      <c r="K99">
        <v>20.9</v>
      </c>
      <c r="L99">
        <v>23.9</v>
      </c>
      <c r="M99">
        <v>19.899999999999999</v>
      </c>
      <c r="N99">
        <v>18.899999999999999</v>
      </c>
      <c r="O99">
        <v>8.4</v>
      </c>
      <c r="P99">
        <v>15.6</v>
      </c>
      <c r="Q99">
        <v>13.9</v>
      </c>
      <c r="R99">
        <v>43.7</v>
      </c>
      <c r="S99">
        <v>28.3</v>
      </c>
      <c r="T99">
        <v>20.5</v>
      </c>
      <c r="U99">
        <v>16.5</v>
      </c>
      <c r="V99">
        <f>H99*G99/D99</f>
        <v>633.97560975609758</v>
      </c>
      <c r="W99">
        <f>V99/48</f>
        <v>13.207825203252034</v>
      </c>
      <c r="X99">
        <f>(H99+0.5*Q99+0.5*+R99+0.25*T99+0.25*U99-0.25*S99)*G99/D99/48</f>
        <v>35.085492886178862</v>
      </c>
    </row>
    <row r="100" spans="1:25" x14ac:dyDescent="0.3">
      <c r="A100" t="s">
        <v>266</v>
      </c>
      <c r="B100" t="s">
        <v>77</v>
      </c>
      <c r="C100">
        <v>26</v>
      </c>
      <c r="D100">
        <v>49</v>
      </c>
      <c r="E100">
        <v>20</v>
      </c>
      <c r="F100">
        <v>29</v>
      </c>
      <c r="G100">
        <v>1534</v>
      </c>
      <c r="H100">
        <v>20.100000000000001</v>
      </c>
      <c r="I100">
        <v>17.600000000000001</v>
      </c>
      <c r="J100">
        <v>21.7</v>
      </c>
      <c r="K100">
        <v>39.299999999999997</v>
      </c>
      <c r="L100">
        <v>38</v>
      </c>
      <c r="M100">
        <v>14</v>
      </c>
      <c r="N100">
        <v>13.4</v>
      </c>
      <c r="O100">
        <v>6.2</v>
      </c>
      <c r="P100">
        <v>9.5</v>
      </c>
      <c r="Q100">
        <v>8.6999999999999993</v>
      </c>
      <c r="R100">
        <v>27.8</v>
      </c>
      <c r="S100">
        <v>18.600000000000001</v>
      </c>
      <c r="T100">
        <v>19.2</v>
      </c>
      <c r="U100">
        <v>6.5</v>
      </c>
      <c r="V100">
        <f>H100*G100/D100</f>
        <v>629.25306122448978</v>
      </c>
      <c r="W100">
        <f>V100/48</f>
        <v>13.109438775510204</v>
      </c>
      <c r="X100">
        <f>(H100+0.5*Q100+0.5*+R100+0.25*T100+0.25*U100-0.25*S100)*G100/D100/48</f>
        <v>26.169961734693874</v>
      </c>
    </row>
    <row r="101" spans="1:25" x14ac:dyDescent="0.3">
      <c r="A101" t="s">
        <v>251</v>
      </c>
      <c r="B101" t="s">
        <v>11</v>
      </c>
      <c r="C101">
        <v>23</v>
      </c>
      <c r="D101">
        <v>31</v>
      </c>
      <c r="E101">
        <v>24</v>
      </c>
      <c r="F101">
        <v>7</v>
      </c>
      <c r="G101">
        <v>913</v>
      </c>
      <c r="H101">
        <v>21.2</v>
      </c>
      <c r="I101">
        <v>27</v>
      </c>
      <c r="J101">
        <v>21.1</v>
      </c>
      <c r="K101">
        <v>0.9</v>
      </c>
      <c r="L101">
        <v>1.4</v>
      </c>
      <c r="M101">
        <v>22.3</v>
      </c>
      <c r="N101">
        <v>25.3</v>
      </c>
      <c r="O101">
        <v>59.3</v>
      </c>
      <c r="P101">
        <v>36.1</v>
      </c>
      <c r="Q101">
        <v>40.200000000000003</v>
      </c>
      <c r="R101">
        <v>9.6</v>
      </c>
      <c r="S101">
        <v>22.5</v>
      </c>
      <c r="T101">
        <v>16.100000000000001</v>
      </c>
      <c r="U101">
        <v>40.4</v>
      </c>
      <c r="V101">
        <f>H101*G101/D101</f>
        <v>624.3741935483871</v>
      </c>
      <c r="W101">
        <f>V101/48</f>
        <v>13.007795698924731</v>
      </c>
      <c r="X101">
        <f>(H101+0.5*Q101+0.5*+R101+0.25*T101+0.25*U101-0.25*S101)*G101/D101/48</f>
        <v>33.501209677419354</v>
      </c>
    </row>
    <row r="102" spans="1:25" x14ac:dyDescent="0.3">
      <c r="A102" t="s">
        <v>574</v>
      </c>
      <c r="B102" t="s">
        <v>5</v>
      </c>
      <c r="C102">
        <v>28</v>
      </c>
      <c r="D102">
        <v>43</v>
      </c>
      <c r="E102">
        <v>20</v>
      </c>
      <c r="F102">
        <v>23</v>
      </c>
      <c r="G102">
        <v>1305</v>
      </c>
      <c r="H102">
        <v>20.5</v>
      </c>
      <c r="I102">
        <v>17.600000000000001</v>
      </c>
      <c r="J102">
        <v>20.8</v>
      </c>
      <c r="K102">
        <v>24.7</v>
      </c>
      <c r="L102">
        <v>25.3</v>
      </c>
      <c r="M102">
        <v>24.6</v>
      </c>
      <c r="N102">
        <v>23.9</v>
      </c>
      <c r="O102">
        <v>13.9</v>
      </c>
      <c r="P102">
        <v>17.2</v>
      </c>
      <c r="Q102">
        <v>16.5</v>
      </c>
      <c r="R102">
        <v>39.9</v>
      </c>
      <c r="S102">
        <v>19.899999999999999</v>
      </c>
      <c r="T102">
        <v>17.100000000000001</v>
      </c>
      <c r="U102">
        <v>4.8</v>
      </c>
      <c r="V102">
        <f>H102*G102/D102</f>
        <v>622.15116279069764</v>
      </c>
      <c r="W102">
        <f>V102/48</f>
        <v>12.961482558139535</v>
      </c>
      <c r="X102">
        <f>(H102+0.5*Q102+0.5*+R102+0.25*T102+0.25*U102-0.25*S102)*G102/D102/48</f>
        <v>31.107558139534888</v>
      </c>
    </row>
    <row r="103" spans="1:25" x14ac:dyDescent="0.3">
      <c r="A103" t="s">
        <v>172</v>
      </c>
      <c r="B103" t="s">
        <v>44</v>
      </c>
      <c r="C103">
        <v>22</v>
      </c>
      <c r="D103">
        <v>50</v>
      </c>
      <c r="E103">
        <v>19</v>
      </c>
      <c r="F103">
        <v>31</v>
      </c>
      <c r="G103">
        <v>1555</v>
      </c>
      <c r="H103">
        <v>19.8</v>
      </c>
      <c r="I103">
        <v>20.2</v>
      </c>
      <c r="J103">
        <v>20.2</v>
      </c>
      <c r="K103">
        <v>24.5</v>
      </c>
      <c r="L103">
        <v>21</v>
      </c>
      <c r="M103">
        <v>24.1</v>
      </c>
      <c r="N103">
        <v>24.7</v>
      </c>
      <c r="O103">
        <v>13.4</v>
      </c>
      <c r="P103">
        <v>22.4</v>
      </c>
      <c r="Q103">
        <v>20.3</v>
      </c>
      <c r="R103">
        <v>9.6999999999999993</v>
      </c>
      <c r="S103">
        <v>16.100000000000001</v>
      </c>
      <c r="T103">
        <v>14.6</v>
      </c>
      <c r="U103">
        <v>4.2</v>
      </c>
      <c r="V103">
        <f>H103*G103/D103</f>
        <v>615.78</v>
      </c>
      <c r="W103">
        <f>V103/48</f>
        <v>12.828749999999999</v>
      </c>
      <c r="X103">
        <f>(H103+0.5*Q103+0.5*+R103+0.25*T103+0.25*U103-0.25*S103)*G103/D103/48</f>
        <v>22.98484375</v>
      </c>
    </row>
    <row r="104" spans="1:25" x14ac:dyDescent="0.3">
      <c r="A104" t="s">
        <v>187</v>
      </c>
      <c r="B104" t="s">
        <v>13</v>
      </c>
      <c r="C104">
        <v>29</v>
      </c>
      <c r="D104">
        <v>55</v>
      </c>
      <c r="E104">
        <v>20</v>
      </c>
      <c r="F104">
        <v>35</v>
      </c>
      <c r="G104">
        <v>1574</v>
      </c>
      <c r="H104">
        <v>21.5</v>
      </c>
      <c r="I104">
        <v>20.5</v>
      </c>
      <c r="J104">
        <v>23.8</v>
      </c>
      <c r="K104">
        <v>44.6</v>
      </c>
      <c r="L104">
        <v>41.1</v>
      </c>
      <c r="M104">
        <v>14.5</v>
      </c>
      <c r="N104">
        <v>12.6</v>
      </c>
      <c r="O104">
        <v>12.4</v>
      </c>
      <c r="P104">
        <v>16.399999999999999</v>
      </c>
      <c r="Q104">
        <v>15.5</v>
      </c>
      <c r="R104">
        <v>14.1</v>
      </c>
      <c r="S104">
        <v>19.2</v>
      </c>
      <c r="T104">
        <v>20.3</v>
      </c>
      <c r="U104">
        <v>10</v>
      </c>
      <c r="V104">
        <f>H104*G104/D104</f>
        <v>615.29090909090905</v>
      </c>
      <c r="W104">
        <f>V104/48</f>
        <v>12.818560606060606</v>
      </c>
      <c r="X104">
        <f>(H104+0.5*Q104+0.5*+R104+0.25*T104+0.25*U104-0.25*S104)*G104/D104/48</f>
        <v>23.296988636363636</v>
      </c>
    </row>
    <row r="105" spans="1:25" x14ac:dyDescent="0.3">
      <c r="A105" t="s">
        <v>161</v>
      </c>
      <c r="B105" t="s">
        <v>44</v>
      </c>
      <c r="C105">
        <v>27</v>
      </c>
      <c r="D105">
        <v>48</v>
      </c>
      <c r="E105">
        <v>20</v>
      </c>
      <c r="F105">
        <v>28</v>
      </c>
      <c r="G105">
        <v>1453</v>
      </c>
      <c r="H105">
        <v>20.3</v>
      </c>
      <c r="I105">
        <v>18.399999999999999</v>
      </c>
      <c r="J105">
        <v>20</v>
      </c>
      <c r="K105">
        <v>24.5</v>
      </c>
      <c r="L105">
        <v>26.8</v>
      </c>
      <c r="M105">
        <v>31.7</v>
      </c>
      <c r="N105">
        <v>26.8</v>
      </c>
      <c r="O105">
        <v>7.2</v>
      </c>
      <c r="P105">
        <v>13.7</v>
      </c>
      <c r="Q105">
        <v>12.1</v>
      </c>
      <c r="R105">
        <v>31.7</v>
      </c>
      <c r="S105">
        <v>21.9</v>
      </c>
      <c r="T105">
        <v>20.3</v>
      </c>
      <c r="U105">
        <v>25.3</v>
      </c>
      <c r="V105">
        <f>H105*G105/D105</f>
        <v>614.4979166666667</v>
      </c>
      <c r="W105">
        <f>V105/48</f>
        <v>12.802039930555557</v>
      </c>
      <c r="X105">
        <f>(H105+0.5*Q105+0.5*+R105+0.25*T105+0.25*U105-0.25*S105)*G105/D105/48</f>
        <v>30.349663628472229</v>
      </c>
    </row>
    <row r="106" spans="1:25" x14ac:dyDescent="0.3">
      <c r="A106" t="s">
        <v>159</v>
      </c>
      <c r="B106" t="s">
        <v>13</v>
      </c>
      <c r="C106">
        <v>21</v>
      </c>
      <c r="D106">
        <v>51</v>
      </c>
      <c r="E106">
        <v>20</v>
      </c>
      <c r="F106">
        <v>31</v>
      </c>
      <c r="G106">
        <v>1757</v>
      </c>
      <c r="H106">
        <v>17.8</v>
      </c>
      <c r="I106">
        <v>18.399999999999999</v>
      </c>
      <c r="J106">
        <v>18.2</v>
      </c>
      <c r="K106">
        <v>24.4</v>
      </c>
      <c r="L106">
        <v>20.2</v>
      </c>
      <c r="M106">
        <v>14.6</v>
      </c>
      <c r="N106">
        <v>13.4</v>
      </c>
      <c r="O106">
        <v>10.7</v>
      </c>
      <c r="P106">
        <v>13.4</v>
      </c>
      <c r="Q106">
        <v>12.8</v>
      </c>
      <c r="R106">
        <v>43.9</v>
      </c>
      <c r="S106">
        <v>22.2</v>
      </c>
      <c r="T106">
        <v>30.9</v>
      </c>
      <c r="U106">
        <v>19.100000000000001</v>
      </c>
      <c r="V106">
        <f>H106*G106/D106</f>
        <v>613.22745098039218</v>
      </c>
      <c r="W106">
        <f>V106/48</f>
        <v>12.775571895424838</v>
      </c>
      <c r="X106">
        <f>(H106+0.5*Q106+0.5*+R106+0.25*T106+0.25*U106-0.25*S106)*G106/D106/48</f>
        <v>38.111397058823535</v>
      </c>
    </row>
    <row r="107" spans="1:25" x14ac:dyDescent="0.3">
      <c r="A107" t="s">
        <v>0</v>
      </c>
      <c r="B107" t="s">
        <v>1</v>
      </c>
      <c r="C107">
        <v>26</v>
      </c>
      <c r="D107">
        <v>48</v>
      </c>
      <c r="E107">
        <v>27</v>
      </c>
      <c r="F107">
        <v>21</v>
      </c>
      <c r="G107">
        <v>1524</v>
      </c>
      <c r="H107">
        <v>19.3</v>
      </c>
      <c r="I107">
        <v>19.5</v>
      </c>
      <c r="J107">
        <v>19.100000000000001</v>
      </c>
      <c r="K107">
        <v>14.6</v>
      </c>
      <c r="L107">
        <v>16</v>
      </c>
      <c r="M107">
        <v>22</v>
      </c>
      <c r="N107">
        <v>23.6</v>
      </c>
      <c r="O107">
        <v>30.7</v>
      </c>
      <c r="P107">
        <v>16.7</v>
      </c>
      <c r="Q107">
        <v>19.399999999999999</v>
      </c>
      <c r="R107">
        <v>13.2</v>
      </c>
      <c r="S107">
        <v>19.399999999999999</v>
      </c>
      <c r="T107">
        <v>15.9</v>
      </c>
      <c r="U107">
        <v>24.1</v>
      </c>
      <c r="V107">
        <f>H107*G107/D107</f>
        <v>612.77499999999998</v>
      </c>
      <c r="W107">
        <f>V107/48</f>
        <v>12.766145833333333</v>
      </c>
      <c r="X107">
        <f>(H107+0.5*Q107+0.5*+R107+0.25*T107+0.25*U107-0.25*S107)*G107/D107/48</f>
        <v>26.954427083333332</v>
      </c>
      <c r="Y107" t="str">
        <f>IF(W107&gt;20, "SUPERSTAR", "")</f>
        <v/>
      </c>
    </row>
    <row r="108" spans="1:25" x14ac:dyDescent="0.3">
      <c r="A108" t="s">
        <v>61</v>
      </c>
      <c r="B108" t="s">
        <v>62</v>
      </c>
      <c r="C108">
        <v>26</v>
      </c>
      <c r="D108">
        <v>46</v>
      </c>
      <c r="E108">
        <v>29</v>
      </c>
      <c r="F108">
        <v>17</v>
      </c>
      <c r="G108">
        <v>1319</v>
      </c>
      <c r="H108">
        <v>21.3</v>
      </c>
      <c r="I108">
        <v>24</v>
      </c>
      <c r="J108">
        <v>23</v>
      </c>
      <c r="K108">
        <v>21.2</v>
      </c>
      <c r="L108">
        <v>19.600000000000001</v>
      </c>
      <c r="M108">
        <v>15.4</v>
      </c>
      <c r="N108">
        <v>15.6</v>
      </c>
      <c r="O108">
        <v>40.299999999999997</v>
      </c>
      <c r="P108">
        <v>28.4</v>
      </c>
      <c r="Q108">
        <v>31.1</v>
      </c>
      <c r="R108">
        <v>8.9</v>
      </c>
      <c r="S108">
        <v>18.899999999999999</v>
      </c>
      <c r="T108">
        <v>16</v>
      </c>
      <c r="U108">
        <v>34.799999999999997</v>
      </c>
      <c r="V108">
        <f>H108*G108/D108</f>
        <v>610.75434782608693</v>
      </c>
      <c r="W108">
        <f>V108/48</f>
        <v>12.724048913043477</v>
      </c>
      <c r="X108">
        <f>(H108+0.5*Q108+0.5*+R108+0.25*T108+0.25*U108-0.25*S108)*G108/D108/48</f>
        <v>29.435563858695648</v>
      </c>
    </row>
    <row r="109" spans="1:25" x14ac:dyDescent="0.3">
      <c r="A109" t="s">
        <v>212</v>
      </c>
      <c r="B109" t="s">
        <v>17</v>
      </c>
      <c r="C109">
        <v>24</v>
      </c>
      <c r="D109">
        <v>47</v>
      </c>
      <c r="E109">
        <v>19</v>
      </c>
      <c r="F109">
        <v>28</v>
      </c>
      <c r="G109">
        <v>1357</v>
      </c>
      <c r="H109">
        <v>20.6</v>
      </c>
      <c r="I109">
        <v>20.5</v>
      </c>
      <c r="J109">
        <v>21.9</v>
      </c>
      <c r="K109">
        <v>26.5</v>
      </c>
      <c r="L109">
        <v>24</v>
      </c>
      <c r="M109">
        <v>17.3</v>
      </c>
      <c r="N109">
        <v>16.8</v>
      </c>
      <c r="O109">
        <v>11</v>
      </c>
      <c r="P109">
        <v>17.100000000000001</v>
      </c>
      <c r="Q109">
        <v>15.7</v>
      </c>
      <c r="R109">
        <v>15.1</v>
      </c>
      <c r="S109">
        <v>18.2</v>
      </c>
      <c r="T109">
        <v>24.8</v>
      </c>
      <c r="U109">
        <v>5.7</v>
      </c>
      <c r="V109">
        <f>H109*G109/D109</f>
        <v>594.77021276595747</v>
      </c>
      <c r="W109">
        <f>V109/48</f>
        <v>12.391046099290781</v>
      </c>
      <c r="X109">
        <f>(H109+0.5*Q109+0.5*+R109+0.25*T109+0.25*U109-0.25*S109)*G109/D109/48</f>
        <v>23.503889627659575</v>
      </c>
    </row>
    <row r="110" spans="1:25" x14ac:dyDescent="0.3">
      <c r="A110" t="s">
        <v>286</v>
      </c>
      <c r="B110" t="s">
        <v>20</v>
      </c>
      <c r="C110">
        <v>29</v>
      </c>
      <c r="D110">
        <v>51</v>
      </c>
      <c r="E110">
        <v>23</v>
      </c>
      <c r="F110">
        <v>28</v>
      </c>
      <c r="G110">
        <v>1476</v>
      </c>
      <c r="H110">
        <v>20.399999999999999</v>
      </c>
      <c r="I110">
        <v>22.2</v>
      </c>
      <c r="J110">
        <v>22.8</v>
      </c>
      <c r="K110">
        <v>35.4</v>
      </c>
      <c r="L110">
        <v>32.4</v>
      </c>
      <c r="M110">
        <v>10.7</v>
      </c>
      <c r="N110">
        <v>11.1</v>
      </c>
      <c r="O110">
        <v>7.9</v>
      </c>
      <c r="P110">
        <v>11.3</v>
      </c>
      <c r="Q110">
        <v>10.5</v>
      </c>
      <c r="R110">
        <v>13.8</v>
      </c>
      <c r="S110">
        <v>16.3</v>
      </c>
      <c r="T110">
        <v>24.1</v>
      </c>
      <c r="U110">
        <v>8</v>
      </c>
      <c r="V110">
        <f>H110*G110/D110</f>
        <v>590.4</v>
      </c>
      <c r="W110">
        <f>V110/48</f>
        <v>12.299999999999999</v>
      </c>
      <c r="X110">
        <f>(H110+0.5*Q110+0.5*+R110+0.25*T110+0.25*U110-0.25*S110)*G110/D110/48</f>
        <v>22.007352941176467</v>
      </c>
    </row>
    <row r="111" spans="1:25" x14ac:dyDescent="0.3">
      <c r="A111" t="s">
        <v>452</v>
      </c>
      <c r="B111" t="s">
        <v>24</v>
      </c>
      <c r="C111">
        <v>24</v>
      </c>
      <c r="D111">
        <v>35</v>
      </c>
      <c r="E111">
        <v>22</v>
      </c>
      <c r="F111">
        <v>13</v>
      </c>
      <c r="G111">
        <v>1212</v>
      </c>
      <c r="H111">
        <v>17</v>
      </c>
      <c r="I111">
        <v>15.6</v>
      </c>
      <c r="J111">
        <v>17.3</v>
      </c>
      <c r="K111">
        <v>36.4</v>
      </c>
      <c r="L111">
        <v>32.6</v>
      </c>
      <c r="M111">
        <v>5.0999999999999996</v>
      </c>
      <c r="N111">
        <v>5.7</v>
      </c>
      <c r="O111">
        <v>16.100000000000001</v>
      </c>
      <c r="P111">
        <v>18</v>
      </c>
      <c r="Q111">
        <v>17.600000000000001</v>
      </c>
      <c r="R111">
        <v>28.6</v>
      </c>
      <c r="S111">
        <v>24.7</v>
      </c>
      <c r="T111">
        <v>30</v>
      </c>
      <c r="U111">
        <v>27</v>
      </c>
      <c r="V111">
        <f>H111*G111/D111</f>
        <v>588.68571428571431</v>
      </c>
      <c r="W111">
        <f>V111/48</f>
        <v>12.264285714285714</v>
      </c>
      <c r="X111">
        <f>(H111+0.5*Q111+0.5*+R111+0.25*T111+0.25*U111-0.25*S111)*G111/D111/48</f>
        <v>34.754821428571432</v>
      </c>
    </row>
    <row r="112" spans="1:25" x14ac:dyDescent="0.3">
      <c r="A112" t="s">
        <v>360</v>
      </c>
      <c r="B112" t="s">
        <v>75</v>
      </c>
      <c r="C112">
        <v>23</v>
      </c>
      <c r="D112">
        <v>46</v>
      </c>
      <c r="E112">
        <v>31</v>
      </c>
      <c r="F112">
        <v>15</v>
      </c>
      <c r="G112">
        <v>1499</v>
      </c>
      <c r="H112">
        <v>18</v>
      </c>
      <c r="I112">
        <v>23.9</v>
      </c>
      <c r="J112">
        <v>17.100000000000001</v>
      </c>
      <c r="K112">
        <v>0.3</v>
      </c>
      <c r="L112">
        <v>1</v>
      </c>
      <c r="M112">
        <v>30.6</v>
      </c>
      <c r="N112">
        <v>33.1</v>
      </c>
      <c r="O112">
        <v>49.4</v>
      </c>
      <c r="P112">
        <v>31.4</v>
      </c>
      <c r="Q112">
        <v>35.6</v>
      </c>
      <c r="R112">
        <v>10.3</v>
      </c>
      <c r="S112">
        <v>17.399999999999999</v>
      </c>
      <c r="T112">
        <v>15.5</v>
      </c>
      <c r="U112">
        <v>44.4</v>
      </c>
      <c r="V112">
        <f>H112*G112/D112</f>
        <v>586.56521739130437</v>
      </c>
      <c r="W112">
        <f>V112/48</f>
        <v>12.220108695652174</v>
      </c>
      <c r="X112">
        <f>(H112+0.5*Q112+0.5*+R112+0.25*T112+0.25*U112-0.25*S112)*G112/D112/48</f>
        <v>35.014005887681158</v>
      </c>
    </row>
    <row r="113" spans="1:24" x14ac:dyDescent="0.3">
      <c r="A113" t="s">
        <v>484</v>
      </c>
      <c r="B113" t="s">
        <v>66</v>
      </c>
      <c r="C113">
        <v>34</v>
      </c>
      <c r="D113">
        <v>47</v>
      </c>
      <c r="E113">
        <v>31</v>
      </c>
      <c r="F113">
        <v>16</v>
      </c>
      <c r="G113">
        <v>1340</v>
      </c>
      <c r="H113">
        <v>20.2</v>
      </c>
      <c r="I113">
        <v>20.399999999999999</v>
      </c>
      <c r="J113">
        <v>21.4</v>
      </c>
      <c r="K113">
        <v>26.1</v>
      </c>
      <c r="L113">
        <v>22.8</v>
      </c>
      <c r="M113">
        <v>17.399999999999999</v>
      </c>
      <c r="N113">
        <v>16.399999999999999</v>
      </c>
      <c r="O113">
        <v>9.6999999999999993</v>
      </c>
      <c r="P113">
        <v>11.4</v>
      </c>
      <c r="Q113">
        <v>11</v>
      </c>
      <c r="R113">
        <v>36.700000000000003</v>
      </c>
      <c r="S113">
        <v>21.5</v>
      </c>
      <c r="T113">
        <v>30.9</v>
      </c>
      <c r="U113">
        <v>10.8</v>
      </c>
      <c r="V113">
        <f>H113*G113/D113</f>
        <v>575.91489361702122</v>
      </c>
      <c r="W113">
        <f>V113/48</f>
        <v>11.998226950354608</v>
      </c>
      <c r="X113">
        <f>(H113+0.5*Q113+0.5*+R113+0.25*T113+0.25*U113-0.25*S113)*G113/D113/48</f>
        <v>29.164007092198585</v>
      </c>
    </row>
    <row r="114" spans="1:24" x14ac:dyDescent="0.3">
      <c r="A114" t="s">
        <v>620</v>
      </c>
      <c r="B114" t="s">
        <v>15</v>
      </c>
      <c r="C114">
        <v>22</v>
      </c>
      <c r="D114">
        <v>46</v>
      </c>
      <c r="E114">
        <v>9</v>
      </c>
      <c r="F114">
        <v>37</v>
      </c>
      <c r="G114">
        <v>1346</v>
      </c>
      <c r="H114">
        <v>19.600000000000001</v>
      </c>
      <c r="I114">
        <v>22</v>
      </c>
      <c r="J114">
        <v>19.7</v>
      </c>
      <c r="K114">
        <v>16.899999999999999</v>
      </c>
      <c r="L114">
        <v>17.5</v>
      </c>
      <c r="M114">
        <v>21.6</v>
      </c>
      <c r="N114">
        <v>24</v>
      </c>
      <c r="O114">
        <v>38.9</v>
      </c>
      <c r="P114">
        <v>37.700000000000003</v>
      </c>
      <c r="Q114">
        <v>37.9</v>
      </c>
      <c r="R114">
        <v>18.600000000000001</v>
      </c>
      <c r="S114">
        <v>18.5</v>
      </c>
      <c r="T114">
        <v>16</v>
      </c>
      <c r="U114">
        <v>23.6</v>
      </c>
      <c r="V114">
        <f>H114*G114/D114</f>
        <v>573.5130434782609</v>
      </c>
      <c r="W114">
        <f>V114/48</f>
        <v>11.948188405797103</v>
      </c>
      <c r="X114">
        <f>(H114+0.5*Q114+0.5*+R114+0.25*T114+0.25*U114-0.25*S114)*G114/D114/48</f>
        <v>32.385076992753618</v>
      </c>
    </row>
    <row r="115" spans="1:24" x14ac:dyDescent="0.3">
      <c r="A115" t="s">
        <v>245</v>
      </c>
      <c r="B115" t="s">
        <v>64</v>
      </c>
      <c r="C115">
        <v>24</v>
      </c>
      <c r="D115">
        <v>25</v>
      </c>
      <c r="E115">
        <v>11</v>
      </c>
      <c r="F115">
        <v>14</v>
      </c>
      <c r="G115">
        <v>722</v>
      </c>
      <c r="H115">
        <v>19.8</v>
      </c>
      <c r="I115">
        <v>19.600000000000001</v>
      </c>
      <c r="J115">
        <v>20.5</v>
      </c>
      <c r="K115">
        <v>21.1</v>
      </c>
      <c r="L115">
        <v>19</v>
      </c>
      <c r="M115">
        <v>19.7</v>
      </c>
      <c r="N115">
        <v>22.3</v>
      </c>
      <c r="O115">
        <v>7.1</v>
      </c>
      <c r="P115">
        <v>15.2</v>
      </c>
      <c r="Q115">
        <v>13.4</v>
      </c>
      <c r="R115">
        <v>7.8</v>
      </c>
      <c r="S115">
        <v>18.600000000000001</v>
      </c>
      <c r="T115">
        <v>16.5</v>
      </c>
      <c r="U115">
        <v>15.2</v>
      </c>
      <c r="V115">
        <f>H115*G115/D115</f>
        <v>571.82400000000007</v>
      </c>
      <c r="W115">
        <f>V115/48</f>
        <v>11.913000000000002</v>
      </c>
      <c r="X115">
        <f>(H115+0.5*Q115+0.5*+R115+0.25*T115+0.25*U115-0.25*S115)*G115/D115/48</f>
        <v>20.261125</v>
      </c>
    </row>
    <row r="116" spans="1:24" x14ac:dyDescent="0.3">
      <c r="A116" t="s">
        <v>482</v>
      </c>
      <c r="B116" t="s">
        <v>1</v>
      </c>
      <c r="C116">
        <v>23</v>
      </c>
      <c r="D116">
        <v>9</v>
      </c>
      <c r="E116">
        <v>5</v>
      </c>
      <c r="F116">
        <v>4</v>
      </c>
      <c r="G116">
        <v>265</v>
      </c>
      <c r="H116">
        <v>19.2</v>
      </c>
      <c r="I116">
        <v>15.5</v>
      </c>
      <c r="J116">
        <v>21.6</v>
      </c>
      <c r="K116">
        <v>18.2</v>
      </c>
      <c r="L116">
        <v>27.6</v>
      </c>
      <c r="M116">
        <v>10</v>
      </c>
      <c r="N116">
        <v>11.7</v>
      </c>
      <c r="O116">
        <v>20.5</v>
      </c>
      <c r="P116">
        <v>23.6</v>
      </c>
      <c r="Q116">
        <v>23</v>
      </c>
      <c r="R116">
        <v>12.1</v>
      </c>
      <c r="S116">
        <v>12.9</v>
      </c>
      <c r="T116">
        <v>23.8</v>
      </c>
      <c r="U116">
        <v>8.6999999999999993</v>
      </c>
      <c r="V116">
        <f>H116*G116/D116</f>
        <v>565.33333333333337</v>
      </c>
      <c r="W116">
        <f>V116/48</f>
        <v>11.777777777777779</v>
      </c>
      <c r="X116">
        <f>(H116+0.5*Q116+0.5*+R116+0.25*T116+0.25*U116-0.25*S116)*G116/D116/48</f>
        <v>25.549189814814813</v>
      </c>
    </row>
    <row r="117" spans="1:24" x14ac:dyDescent="0.3">
      <c r="A117" t="s">
        <v>399</v>
      </c>
      <c r="B117" t="s">
        <v>77</v>
      </c>
      <c r="C117">
        <v>26</v>
      </c>
      <c r="D117">
        <v>41</v>
      </c>
      <c r="E117">
        <v>16</v>
      </c>
      <c r="F117">
        <v>25</v>
      </c>
      <c r="G117">
        <v>1374</v>
      </c>
      <c r="H117">
        <v>16.8</v>
      </c>
      <c r="I117">
        <v>17.5</v>
      </c>
      <c r="J117">
        <v>15.7</v>
      </c>
      <c r="K117">
        <v>13.3</v>
      </c>
      <c r="L117">
        <v>13.9</v>
      </c>
      <c r="M117">
        <v>22.5</v>
      </c>
      <c r="N117">
        <v>23.9</v>
      </c>
      <c r="O117">
        <v>17</v>
      </c>
      <c r="P117">
        <v>27.3</v>
      </c>
      <c r="Q117">
        <v>24.8</v>
      </c>
      <c r="R117">
        <v>23.3</v>
      </c>
      <c r="S117">
        <v>20</v>
      </c>
      <c r="T117">
        <v>20.7</v>
      </c>
      <c r="U117">
        <v>11.8</v>
      </c>
      <c r="V117">
        <f>H117*G117/D117</f>
        <v>563.00487804878048</v>
      </c>
      <c r="W117">
        <f>V117/48</f>
        <v>11.729268292682926</v>
      </c>
      <c r="X117">
        <f>(H117+0.5*Q117+0.5*+R117+0.25*T117+0.25*U117-0.25*S117)*G117/D117/48</f>
        <v>30.702057926829269</v>
      </c>
    </row>
    <row r="118" spans="1:24" x14ac:dyDescent="0.3">
      <c r="A118" t="s">
        <v>449</v>
      </c>
      <c r="B118" t="s">
        <v>75</v>
      </c>
      <c r="C118">
        <v>24</v>
      </c>
      <c r="D118">
        <v>38</v>
      </c>
      <c r="E118">
        <v>23</v>
      </c>
      <c r="F118">
        <v>15</v>
      </c>
      <c r="G118">
        <v>1148</v>
      </c>
      <c r="H118">
        <v>18.5</v>
      </c>
      <c r="I118">
        <v>18.600000000000001</v>
      </c>
      <c r="J118">
        <v>20.7</v>
      </c>
      <c r="K118">
        <v>28.3</v>
      </c>
      <c r="L118">
        <v>28.8</v>
      </c>
      <c r="M118">
        <v>17.399999999999999</v>
      </c>
      <c r="N118">
        <v>15.8</v>
      </c>
      <c r="O118">
        <v>16.399999999999999</v>
      </c>
      <c r="P118">
        <v>19.2</v>
      </c>
      <c r="Q118">
        <v>18.600000000000001</v>
      </c>
      <c r="R118">
        <v>8.8000000000000007</v>
      </c>
      <c r="S118">
        <v>9.4</v>
      </c>
      <c r="T118">
        <v>16.899999999999999</v>
      </c>
      <c r="U118">
        <v>18.399999999999999</v>
      </c>
      <c r="V118">
        <f>H118*G118/D118</f>
        <v>558.89473684210532</v>
      </c>
      <c r="W118">
        <f>V118/48</f>
        <v>11.643640350877194</v>
      </c>
      <c r="X118">
        <f>(H118+0.5*Q118+0.5*+R118+0.25*T118+0.25*U118-0.25*S118)*G118/D118/48</f>
        <v>24.341502192982457</v>
      </c>
    </row>
    <row r="119" spans="1:24" x14ac:dyDescent="0.3">
      <c r="A119" t="s">
        <v>429</v>
      </c>
      <c r="B119" t="s">
        <v>75</v>
      </c>
      <c r="C119">
        <v>33</v>
      </c>
      <c r="D119">
        <v>46</v>
      </c>
      <c r="E119">
        <v>27</v>
      </c>
      <c r="F119">
        <v>19</v>
      </c>
      <c r="G119">
        <v>1023</v>
      </c>
      <c r="H119">
        <v>25</v>
      </c>
      <c r="I119">
        <v>25</v>
      </c>
      <c r="J119">
        <v>26.3</v>
      </c>
      <c r="K119">
        <v>43.5</v>
      </c>
      <c r="L119">
        <v>37.9</v>
      </c>
      <c r="M119">
        <v>33.700000000000003</v>
      </c>
      <c r="N119">
        <v>29.2</v>
      </c>
      <c r="O119">
        <v>23.1</v>
      </c>
      <c r="P119">
        <v>37.6</v>
      </c>
      <c r="Q119">
        <v>34.200000000000003</v>
      </c>
      <c r="R119">
        <v>17.5</v>
      </c>
      <c r="S119">
        <v>18.8</v>
      </c>
      <c r="T119">
        <v>11.7</v>
      </c>
      <c r="U119">
        <v>14.5</v>
      </c>
      <c r="V119">
        <f>H119*G119/D119</f>
        <v>555.97826086956525</v>
      </c>
      <c r="W119">
        <f>V119/48</f>
        <v>11.582880434782609</v>
      </c>
      <c r="X119">
        <f>(H119+0.5*Q119+0.5*+R119+0.25*T119+0.25*U119-0.25*S119)*G119/D119/48</f>
        <v>24.416711956521738</v>
      </c>
    </row>
    <row r="120" spans="1:24" x14ac:dyDescent="0.3">
      <c r="A120" t="s">
        <v>217</v>
      </c>
      <c r="B120" t="s">
        <v>24</v>
      </c>
      <c r="C120">
        <v>21</v>
      </c>
      <c r="D120">
        <v>33</v>
      </c>
      <c r="E120">
        <v>20</v>
      </c>
      <c r="F120">
        <v>13</v>
      </c>
      <c r="G120">
        <v>898</v>
      </c>
      <c r="H120">
        <v>20.3</v>
      </c>
      <c r="I120">
        <v>19.8</v>
      </c>
      <c r="J120">
        <v>21.9</v>
      </c>
      <c r="K120">
        <v>32.1</v>
      </c>
      <c r="L120">
        <v>32.700000000000003</v>
      </c>
      <c r="M120">
        <v>16.3</v>
      </c>
      <c r="N120">
        <v>15.1</v>
      </c>
      <c r="O120">
        <v>6.8</v>
      </c>
      <c r="P120">
        <v>13</v>
      </c>
      <c r="Q120">
        <v>11.9</v>
      </c>
      <c r="R120">
        <v>19.2</v>
      </c>
      <c r="S120">
        <v>17.899999999999999</v>
      </c>
      <c r="T120">
        <v>14.3</v>
      </c>
      <c r="U120">
        <v>10.7</v>
      </c>
      <c r="V120">
        <f>H120*G120/D120</f>
        <v>552.40606060606069</v>
      </c>
      <c r="W120">
        <f>V120/48</f>
        <v>11.508459595959598</v>
      </c>
      <c r="X120">
        <f>(H120+0.5*Q120+0.5*+R120+0.25*T120+0.25*U120-0.25*S120)*G120/D120/48</f>
        <v>21.330334595959595</v>
      </c>
    </row>
    <row r="121" spans="1:24" x14ac:dyDescent="0.3">
      <c r="A121" t="s">
        <v>283</v>
      </c>
      <c r="B121" t="s">
        <v>29</v>
      </c>
      <c r="C121">
        <v>33</v>
      </c>
      <c r="D121">
        <v>45</v>
      </c>
      <c r="E121">
        <v>15</v>
      </c>
      <c r="F121">
        <v>30</v>
      </c>
      <c r="G121">
        <v>1327</v>
      </c>
      <c r="H121">
        <v>18.7</v>
      </c>
      <c r="I121">
        <v>20.5</v>
      </c>
      <c r="J121">
        <v>19.3</v>
      </c>
      <c r="K121">
        <v>26</v>
      </c>
      <c r="L121">
        <v>22</v>
      </c>
      <c r="M121">
        <v>17.2</v>
      </c>
      <c r="N121">
        <v>16.3</v>
      </c>
      <c r="O121">
        <v>5.6</v>
      </c>
      <c r="P121">
        <v>8.1</v>
      </c>
      <c r="Q121">
        <v>7.6</v>
      </c>
      <c r="R121">
        <v>21.1</v>
      </c>
      <c r="S121">
        <v>20.7</v>
      </c>
      <c r="T121">
        <v>13.1</v>
      </c>
      <c r="U121">
        <v>12.4</v>
      </c>
      <c r="V121">
        <f>H121*G121/D121</f>
        <v>551.4422222222222</v>
      </c>
      <c r="W121">
        <f>V121/48</f>
        <v>11.488379629629629</v>
      </c>
      <c r="X121">
        <f>(H121+0.5*Q121+0.5*+R121+0.25*T121+0.25*U121-0.25*S121)*G121/D121/48</f>
        <v>21.041550925925925</v>
      </c>
    </row>
    <row r="122" spans="1:24" x14ac:dyDescent="0.3">
      <c r="A122" t="s">
        <v>469</v>
      </c>
      <c r="B122" t="s">
        <v>7</v>
      </c>
      <c r="C122">
        <v>27</v>
      </c>
      <c r="D122">
        <v>46</v>
      </c>
      <c r="E122">
        <v>27</v>
      </c>
      <c r="F122">
        <v>19</v>
      </c>
      <c r="G122">
        <v>1522</v>
      </c>
      <c r="H122">
        <v>16.600000000000001</v>
      </c>
      <c r="I122">
        <v>14.3</v>
      </c>
      <c r="J122">
        <v>16.100000000000001</v>
      </c>
      <c r="K122">
        <v>16.5</v>
      </c>
      <c r="L122">
        <v>18.600000000000001</v>
      </c>
      <c r="M122">
        <v>16.7</v>
      </c>
      <c r="N122">
        <v>17.100000000000001</v>
      </c>
      <c r="O122">
        <v>8.9</v>
      </c>
      <c r="P122">
        <v>13.6</v>
      </c>
      <c r="Q122">
        <v>12.6</v>
      </c>
      <c r="R122">
        <v>32.799999999999997</v>
      </c>
      <c r="S122">
        <v>22.2</v>
      </c>
      <c r="T122">
        <v>35.6</v>
      </c>
      <c r="U122">
        <v>7.2</v>
      </c>
      <c r="V122">
        <f>H122*G122/D122</f>
        <v>549.24347826086955</v>
      </c>
      <c r="W122">
        <f>V122/48</f>
        <v>11.442572463768116</v>
      </c>
      <c r="X122">
        <f>(H122+0.5*Q122+0.5*+R122+0.25*T122+0.25*U122-0.25*S122)*G122/D122/48</f>
        <v>30.639900362318837</v>
      </c>
    </row>
    <row r="123" spans="1:24" x14ac:dyDescent="0.3">
      <c r="A123" t="s">
        <v>557</v>
      </c>
      <c r="B123" t="s">
        <v>66</v>
      </c>
      <c r="C123">
        <v>29</v>
      </c>
      <c r="D123">
        <v>42</v>
      </c>
      <c r="E123">
        <v>29</v>
      </c>
      <c r="F123">
        <v>13</v>
      </c>
      <c r="G123">
        <v>1364</v>
      </c>
      <c r="H123">
        <v>16.899999999999999</v>
      </c>
      <c r="I123">
        <v>20.7</v>
      </c>
      <c r="J123">
        <v>13.9</v>
      </c>
      <c r="K123">
        <v>0</v>
      </c>
      <c r="L123">
        <v>0.2</v>
      </c>
      <c r="M123">
        <v>35.299999999999997</v>
      </c>
      <c r="N123">
        <v>39.6</v>
      </c>
      <c r="O123">
        <v>53.3</v>
      </c>
      <c r="P123">
        <v>45.7</v>
      </c>
      <c r="Q123">
        <v>47.4</v>
      </c>
      <c r="R123">
        <v>7.4</v>
      </c>
      <c r="S123">
        <v>19.399999999999999</v>
      </c>
      <c r="T123">
        <v>18.100000000000001</v>
      </c>
      <c r="U123">
        <v>68.3</v>
      </c>
      <c r="V123">
        <f>H123*G123/D123</f>
        <v>548.84761904761899</v>
      </c>
      <c r="W123">
        <f>V123/48</f>
        <v>11.434325396825395</v>
      </c>
      <c r="X123">
        <f>(H123+0.5*Q123+0.5*+R123+0.25*T123+0.25*U123-0.25*S123)*G123/D123/48</f>
        <v>41.305654761904755</v>
      </c>
    </row>
    <row r="124" spans="1:24" x14ac:dyDescent="0.3">
      <c r="A124" t="s">
        <v>491</v>
      </c>
      <c r="B124" t="s">
        <v>1</v>
      </c>
      <c r="C124">
        <v>26</v>
      </c>
      <c r="D124">
        <v>50</v>
      </c>
      <c r="E124">
        <v>27</v>
      </c>
      <c r="F124">
        <v>23</v>
      </c>
      <c r="G124">
        <v>1501</v>
      </c>
      <c r="H124">
        <v>18.100000000000001</v>
      </c>
      <c r="I124">
        <v>19</v>
      </c>
      <c r="J124">
        <v>20</v>
      </c>
      <c r="K124">
        <v>21.9</v>
      </c>
      <c r="L124">
        <v>21.3</v>
      </c>
      <c r="M124">
        <v>9.6</v>
      </c>
      <c r="N124">
        <v>9.1</v>
      </c>
      <c r="O124">
        <v>6.7</v>
      </c>
      <c r="P124">
        <v>11.7</v>
      </c>
      <c r="Q124">
        <v>10.8</v>
      </c>
      <c r="R124">
        <v>23.3</v>
      </c>
      <c r="S124">
        <v>12.9</v>
      </c>
      <c r="T124">
        <v>17.399999999999999</v>
      </c>
      <c r="U124">
        <v>7.3</v>
      </c>
      <c r="V124">
        <f>H124*G124/D124</f>
        <v>543.36200000000008</v>
      </c>
      <c r="W124">
        <f>V124/48</f>
        <v>11.320041666666668</v>
      </c>
      <c r="X124">
        <f>(H124+0.5*Q124+0.5*+R124+0.25*T124+0.25*U124-0.25*S124)*G124/D124/48</f>
        <v>23.828374999999998</v>
      </c>
    </row>
    <row r="125" spans="1:24" x14ac:dyDescent="0.3">
      <c r="A125" t="s">
        <v>63</v>
      </c>
      <c r="B125" t="s">
        <v>64</v>
      </c>
      <c r="C125">
        <v>29</v>
      </c>
      <c r="D125">
        <v>35</v>
      </c>
      <c r="E125">
        <v>16</v>
      </c>
      <c r="F125">
        <v>19</v>
      </c>
      <c r="G125">
        <v>1006</v>
      </c>
      <c r="H125">
        <v>18.7</v>
      </c>
      <c r="I125">
        <v>18.2</v>
      </c>
      <c r="J125">
        <v>20.8</v>
      </c>
      <c r="K125">
        <v>32.5</v>
      </c>
      <c r="L125">
        <v>33.9</v>
      </c>
      <c r="M125">
        <v>10.1</v>
      </c>
      <c r="N125">
        <v>10.1</v>
      </c>
      <c r="O125">
        <v>5.4</v>
      </c>
      <c r="P125">
        <v>17.100000000000001</v>
      </c>
      <c r="Q125">
        <v>14.5</v>
      </c>
      <c r="R125">
        <v>20</v>
      </c>
      <c r="S125">
        <v>15.6</v>
      </c>
      <c r="T125">
        <v>20.7</v>
      </c>
      <c r="U125">
        <v>8</v>
      </c>
      <c r="V125">
        <f>H125*G125/D125</f>
        <v>537.49142857142863</v>
      </c>
      <c r="W125">
        <f>V125/48</f>
        <v>11.197738095238096</v>
      </c>
      <c r="X125">
        <f>(H125+0.5*Q125+0.5*+R125+0.25*T125+0.25*U125-0.25*S125)*G125/D125/48</f>
        <v>23.48830357142857</v>
      </c>
    </row>
    <row r="126" spans="1:24" x14ac:dyDescent="0.3">
      <c r="A126" t="s">
        <v>342</v>
      </c>
      <c r="B126" t="s">
        <v>29</v>
      </c>
      <c r="C126">
        <v>26</v>
      </c>
      <c r="D126">
        <v>51</v>
      </c>
      <c r="E126">
        <v>15</v>
      </c>
      <c r="F126">
        <v>36</v>
      </c>
      <c r="G126">
        <v>1386</v>
      </c>
      <c r="H126">
        <v>19.7</v>
      </c>
      <c r="I126">
        <v>22.7</v>
      </c>
      <c r="J126">
        <v>20.2</v>
      </c>
      <c r="K126">
        <v>11.1</v>
      </c>
      <c r="L126">
        <v>12.5</v>
      </c>
      <c r="M126">
        <v>19.899999999999999</v>
      </c>
      <c r="N126">
        <v>20.9</v>
      </c>
      <c r="O126">
        <v>33.700000000000003</v>
      </c>
      <c r="P126">
        <v>20</v>
      </c>
      <c r="Q126">
        <v>22.9</v>
      </c>
      <c r="R126">
        <v>24.3</v>
      </c>
      <c r="S126">
        <v>19.600000000000001</v>
      </c>
      <c r="T126">
        <v>25</v>
      </c>
      <c r="U126">
        <v>24.6</v>
      </c>
      <c r="V126">
        <f>H126*G126/D126</f>
        <v>535.37647058823529</v>
      </c>
      <c r="W126">
        <f>V126/48</f>
        <v>11.153676470588236</v>
      </c>
      <c r="X126">
        <f>(H126+0.5*Q126+0.5*+R126+0.25*T126+0.25*U126-0.25*S126)*G126/D126/48</f>
        <v>28.761764705882356</v>
      </c>
    </row>
    <row r="127" spans="1:24" x14ac:dyDescent="0.3">
      <c r="A127" t="s">
        <v>260</v>
      </c>
      <c r="B127" t="s">
        <v>20</v>
      </c>
      <c r="C127">
        <v>33</v>
      </c>
      <c r="D127">
        <v>26</v>
      </c>
      <c r="E127">
        <v>11</v>
      </c>
      <c r="F127">
        <v>15</v>
      </c>
      <c r="G127">
        <v>636</v>
      </c>
      <c r="H127">
        <v>21.7</v>
      </c>
      <c r="I127">
        <v>24</v>
      </c>
      <c r="J127">
        <v>24</v>
      </c>
      <c r="K127">
        <v>22</v>
      </c>
      <c r="L127">
        <v>19.399999999999999</v>
      </c>
      <c r="M127">
        <v>12.9</v>
      </c>
      <c r="N127">
        <v>11</v>
      </c>
      <c r="O127">
        <v>13.6</v>
      </c>
      <c r="P127">
        <v>12.4</v>
      </c>
      <c r="Q127">
        <v>12.7</v>
      </c>
      <c r="R127">
        <v>34.700000000000003</v>
      </c>
      <c r="S127">
        <v>19.899999999999999</v>
      </c>
      <c r="T127">
        <v>22.2</v>
      </c>
      <c r="U127">
        <v>14.5</v>
      </c>
      <c r="V127">
        <f>H127*G127/D127</f>
        <v>530.81538461538457</v>
      </c>
      <c r="W127">
        <f>V127/48</f>
        <v>11.058653846153845</v>
      </c>
      <c r="X127">
        <f>(H127+0.5*Q127+0.5*+R127+0.25*T127+0.25*U127-0.25*S127)*G127/D127/48</f>
        <v>25.276923076923072</v>
      </c>
    </row>
    <row r="128" spans="1:24" x14ac:dyDescent="0.3">
      <c r="A128" t="s">
        <v>420</v>
      </c>
      <c r="B128" t="s">
        <v>20</v>
      </c>
      <c r="C128">
        <v>31</v>
      </c>
      <c r="D128">
        <v>32</v>
      </c>
      <c r="E128">
        <v>15</v>
      </c>
      <c r="F128">
        <v>17</v>
      </c>
      <c r="G128">
        <v>831</v>
      </c>
      <c r="H128">
        <v>20.399999999999999</v>
      </c>
      <c r="I128">
        <v>20.6</v>
      </c>
      <c r="J128">
        <v>21.8</v>
      </c>
      <c r="K128">
        <v>27.8</v>
      </c>
      <c r="L128">
        <v>26.2</v>
      </c>
      <c r="M128">
        <v>20</v>
      </c>
      <c r="N128">
        <v>16.899999999999999</v>
      </c>
      <c r="O128">
        <v>6.6</v>
      </c>
      <c r="P128">
        <v>15.1</v>
      </c>
      <c r="Q128">
        <v>13.1</v>
      </c>
      <c r="R128">
        <v>29.6</v>
      </c>
      <c r="S128">
        <v>17.600000000000001</v>
      </c>
      <c r="T128">
        <v>24</v>
      </c>
      <c r="U128">
        <v>5.7</v>
      </c>
      <c r="V128">
        <f>H128*G128/D128</f>
        <v>529.76249999999993</v>
      </c>
      <c r="W128">
        <f>V128/48</f>
        <v>11.036718749999999</v>
      </c>
      <c r="X128">
        <f>(H128+0.5*Q128+0.5*+R128+0.25*T128+0.25*U128-0.25*S128)*G128/D128/48</f>
        <v>24.223974609375002</v>
      </c>
    </row>
    <row r="129" spans="1:24" x14ac:dyDescent="0.3">
      <c r="A129" t="s">
        <v>529</v>
      </c>
      <c r="B129" t="s">
        <v>58</v>
      </c>
      <c r="C129">
        <v>33</v>
      </c>
      <c r="D129">
        <v>52</v>
      </c>
      <c r="E129">
        <v>29</v>
      </c>
      <c r="F129">
        <v>23</v>
      </c>
      <c r="G129">
        <v>1613</v>
      </c>
      <c r="H129">
        <v>16.899999999999999</v>
      </c>
      <c r="I129">
        <v>17.600000000000001</v>
      </c>
      <c r="J129">
        <v>19.3</v>
      </c>
      <c r="K129">
        <v>42.1</v>
      </c>
      <c r="L129">
        <v>37</v>
      </c>
      <c r="M129">
        <v>6.6</v>
      </c>
      <c r="N129">
        <v>6.1</v>
      </c>
      <c r="O129">
        <v>3.8</v>
      </c>
      <c r="P129">
        <v>8.8000000000000007</v>
      </c>
      <c r="Q129">
        <v>7.7</v>
      </c>
      <c r="R129">
        <v>14.8</v>
      </c>
      <c r="S129">
        <v>11.3</v>
      </c>
      <c r="T129">
        <v>16.2</v>
      </c>
      <c r="U129">
        <v>7.8</v>
      </c>
      <c r="V129">
        <f>H129*G129/D129</f>
        <v>524.22499999999991</v>
      </c>
      <c r="W129">
        <f>V129/48</f>
        <v>10.921354166666665</v>
      </c>
      <c r="X129">
        <f>(H129+0.5*Q129+0.5*+R129+0.25*T129+0.25*U129-0.25*S129)*G129/D129/48</f>
        <v>20.24327924679487</v>
      </c>
    </row>
    <row r="130" spans="1:24" x14ac:dyDescent="0.3">
      <c r="A130" t="s">
        <v>165</v>
      </c>
      <c r="B130" t="s">
        <v>44</v>
      </c>
      <c r="C130">
        <v>26</v>
      </c>
      <c r="D130">
        <v>44</v>
      </c>
      <c r="E130">
        <v>17</v>
      </c>
      <c r="F130">
        <v>27</v>
      </c>
      <c r="G130">
        <v>1267</v>
      </c>
      <c r="H130">
        <v>18.100000000000001</v>
      </c>
      <c r="I130">
        <v>21.8</v>
      </c>
      <c r="J130">
        <v>17.3</v>
      </c>
      <c r="K130">
        <v>0</v>
      </c>
      <c r="L130">
        <v>0</v>
      </c>
      <c r="M130">
        <v>17.2</v>
      </c>
      <c r="N130">
        <v>26.4</v>
      </c>
      <c r="O130">
        <v>56.1</v>
      </c>
      <c r="P130">
        <v>25.2</v>
      </c>
      <c r="Q130">
        <v>33.299999999999997</v>
      </c>
      <c r="R130">
        <v>15.6</v>
      </c>
      <c r="S130">
        <v>22.1</v>
      </c>
      <c r="T130">
        <v>15.6</v>
      </c>
      <c r="U130">
        <v>52.4</v>
      </c>
      <c r="V130">
        <f>H130*G130/D130</f>
        <v>521.19772727272732</v>
      </c>
      <c r="W130">
        <f>V130/48</f>
        <v>10.858285984848486</v>
      </c>
      <c r="X130">
        <f>(H130+0.5*Q130+0.5*+R130+0.25*T130+0.25*U130-0.25*S130)*G130/D130/48</f>
        <v>32.409883996212123</v>
      </c>
    </row>
    <row r="131" spans="1:24" x14ac:dyDescent="0.3">
      <c r="A131" t="s">
        <v>173</v>
      </c>
      <c r="B131" t="s">
        <v>44</v>
      </c>
      <c r="C131">
        <v>23</v>
      </c>
      <c r="D131">
        <v>49</v>
      </c>
      <c r="E131">
        <v>18</v>
      </c>
      <c r="F131">
        <v>31</v>
      </c>
      <c r="G131">
        <v>1122</v>
      </c>
      <c r="H131">
        <v>22.7</v>
      </c>
      <c r="I131">
        <v>20.6</v>
      </c>
      <c r="J131">
        <v>24.4</v>
      </c>
      <c r="K131">
        <v>26.9</v>
      </c>
      <c r="L131">
        <v>32.200000000000003</v>
      </c>
      <c r="M131">
        <v>21.9</v>
      </c>
      <c r="N131">
        <v>19.899999999999999</v>
      </c>
      <c r="O131">
        <v>5.2</v>
      </c>
      <c r="P131">
        <v>14.5</v>
      </c>
      <c r="Q131">
        <v>12.4</v>
      </c>
      <c r="R131">
        <v>18.399999999999999</v>
      </c>
      <c r="S131">
        <v>18.100000000000001</v>
      </c>
      <c r="T131">
        <v>19.2</v>
      </c>
      <c r="U131">
        <v>12.5</v>
      </c>
      <c r="V131">
        <f>H131*G131/D131</f>
        <v>519.78367346938774</v>
      </c>
      <c r="W131">
        <f>V131/48</f>
        <v>10.828826530612245</v>
      </c>
      <c r="X131">
        <f>(H131+0.5*Q131+0.5*+R131+0.25*T131+0.25*U131-0.25*S131)*G131/D131/48</f>
        <v>19.797193877551017</v>
      </c>
    </row>
    <row r="132" spans="1:24" x14ac:dyDescent="0.3">
      <c r="A132" t="s">
        <v>463</v>
      </c>
      <c r="B132" t="s">
        <v>41</v>
      </c>
      <c r="C132">
        <v>25</v>
      </c>
      <c r="D132">
        <v>53</v>
      </c>
      <c r="E132">
        <v>28</v>
      </c>
      <c r="F132">
        <v>25</v>
      </c>
      <c r="G132">
        <v>1382</v>
      </c>
      <c r="H132">
        <v>19.7</v>
      </c>
      <c r="I132">
        <v>20.3</v>
      </c>
      <c r="J132">
        <v>23.4</v>
      </c>
      <c r="K132">
        <v>35.5</v>
      </c>
      <c r="L132">
        <v>35.1</v>
      </c>
      <c r="M132">
        <v>6.3</v>
      </c>
      <c r="N132">
        <v>6.5</v>
      </c>
      <c r="O132">
        <v>6.1</v>
      </c>
      <c r="P132">
        <v>15.4</v>
      </c>
      <c r="Q132">
        <v>12.9</v>
      </c>
      <c r="R132">
        <v>11.5</v>
      </c>
      <c r="S132">
        <v>8.4</v>
      </c>
      <c r="T132">
        <v>11.5</v>
      </c>
      <c r="U132">
        <v>5.2</v>
      </c>
      <c r="V132">
        <f>H132*G132/D132</f>
        <v>513.6867924528301</v>
      </c>
      <c r="W132">
        <f>V132/48</f>
        <v>10.701808176100627</v>
      </c>
      <c r="X132">
        <f>(H132+0.5*Q132+0.5*+R132+0.25*T132+0.25*U132-0.25*S132)*G132/D132/48</f>
        <v>18.45654481132075</v>
      </c>
    </row>
    <row r="133" spans="1:24" x14ac:dyDescent="0.3">
      <c r="A133" t="s">
        <v>261</v>
      </c>
      <c r="B133" t="s">
        <v>192</v>
      </c>
      <c r="C133">
        <v>26</v>
      </c>
      <c r="D133">
        <v>3</v>
      </c>
      <c r="E133">
        <v>1</v>
      </c>
      <c r="F133">
        <v>2</v>
      </c>
      <c r="G133">
        <v>108</v>
      </c>
      <c r="H133">
        <v>14.2</v>
      </c>
      <c r="I133">
        <v>7.1</v>
      </c>
      <c r="J133">
        <v>12.4</v>
      </c>
      <c r="K133">
        <v>13.6</v>
      </c>
      <c r="L133">
        <v>17.8</v>
      </c>
      <c r="M133">
        <v>8.1999999999999993</v>
      </c>
      <c r="N133">
        <v>6.5</v>
      </c>
      <c r="O133">
        <v>5.6</v>
      </c>
      <c r="P133">
        <v>10</v>
      </c>
      <c r="Q133">
        <v>8.6</v>
      </c>
      <c r="R133">
        <v>50</v>
      </c>
      <c r="S133">
        <v>29.7</v>
      </c>
      <c r="T133">
        <v>25</v>
      </c>
      <c r="U133">
        <v>33.299999999999997</v>
      </c>
      <c r="V133">
        <f>H133*G133/D133</f>
        <v>511.2</v>
      </c>
      <c r="W133">
        <f>V133/48</f>
        <v>10.65</v>
      </c>
      <c r="X133">
        <f>(H133+0.5*Q133+0.5*+R133+0.25*T133+0.25*U133-0.25*S133)*G133/D133/48</f>
        <v>37.987500000000004</v>
      </c>
    </row>
    <row r="134" spans="1:24" x14ac:dyDescent="0.3">
      <c r="A134" t="s">
        <v>442</v>
      </c>
      <c r="B134" t="s">
        <v>58</v>
      </c>
      <c r="C134">
        <v>36</v>
      </c>
      <c r="D134">
        <v>36</v>
      </c>
      <c r="E134">
        <v>21</v>
      </c>
      <c r="F134">
        <v>15</v>
      </c>
      <c r="G134">
        <v>825</v>
      </c>
      <c r="H134">
        <v>22.3</v>
      </c>
      <c r="I134">
        <v>27.7</v>
      </c>
      <c r="J134">
        <v>24.6</v>
      </c>
      <c r="K134">
        <v>6.8</v>
      </c>
      <c r="L134">
        <v>8</v>
      </c>
      <c r="M134">
        <v>20.2</v>
      </c>
      <c r="N134">
        <v>19.100000000000001</v>
      </c>
      <c r="O134">
        <v>35.5</v>
      </c>
      <c r="P134">
        <v>23.7</v>
      </c>
      <c r="Q134">
        <v>26</v>
      </c>
      <c r="R134">
        <v>6.7</v>
      </c>
      <c r="S134">
        <v>14</v>
      </c>
      <c r="T134">
        <v>12.1</v>
      </c>
      <c r="U134">
        <v>40.200000000000003</v>
      </c>
      <c r="V134">
        <f>H134*G134/D134</f>
        <v>511.04166666666669</v>
      </c>
      <c r="W134">
        <f>V134/48</f>
        <v>10.646701388888889</v>
      </c>
      <c r="X134">
        <f>(H134+0.5*Q134+0.5*+R134+0.25*T134+0.25*U134-0.25*S134)*G134/D134/48</f>
        <v>23.024088541666661</v>
      </c>
    </row>
    <row r="135" spans="1:24" x14ac:dyDescent="0.3">
      <c r="A135" t="s">
        <v>86</v>
      </c>
      <c r="B135" t="s">
        <v>39</v>
      </c>
      <c r="C135">
        <v>37</v>
      </c>
      <c r="D135">
        <v>50</v>
      </c>
      <c r="E135">
        <v>24</v>
      </c>
      <c r="F135">
        <v>26</v>
      </c>
      <c r="G135">
        <v>1327</v>
      </c>
      <c r="H135">
        <v>19.2</v>
      </c>
      <c r="I135">
        <v>20.100000000000001</v>
      </c>
      <c r="J135">
        <v>21.8</v>
      </c>
      <c r="K135">
        <v>33.299999999999997</v>
      </c>
      <c r="L135">
        <v>30.7</v>
      </c>
      <c r="M135">
        <v>19.5</v>
      </c>
      <c r="N135">
        <v>17.600000000000001</v>
      </c>
      <c r="O135">
        <v>16.3</v>
      </c>
      <c r="P135">
        <v>17.100000000000001</v>
      </c>
      <c r="Q135">
        <v>17</v>
      </c>
      <c r="R135">
        <v>7.8</v>
      </c>
      <c r="S135">
        <v>10.9</v>
      </c>
      <c r="T135">
        <v>18</v>
      </c>
      <c r="U135">
        <v>25.8</v>
      </c>
      <c r="V135">
        <f>H135*G135/D135</f>
        <v>509.56799999999998</v>
      </c>
      <c r="W135">
        <f>V135/48</f>
        <v>10.616</v>
      </c>
      <c r="X135">
        <f>(H135+0.5*Q135+0.5*+R135+0.25*T135+0.25*U135-0.25*S135)*G135/D135/48</f>
        <v>22.019906249999995</v>
      </c>
    </row>
    <row r="136" spans="1:24" x14ac:dyDescent="0.3">
      <c r="A136" t="s">
        <v>499</v>
      </c>
      <c r="B136" t="s">
        <v>17</v>
      </c>
      <c r="C136">
        <v>25</v>
      </c>
      <c r="D136">
        <v>42</v>
      </c>
      <c r="E136">
        <v>15</v>
      </c>
      <c r="F136">
        <v>27</v>
      </c>
      <c r="G136">
        <v>1235</v>
      </c>
      <c r="H136">
        <v>17.3</v>
      </c>
      <c r="I136">
        <v>19.399999999999999</v>
      </c>
      <c r="J136">
        <v>17.600000000000001</v>
      </c>
      <c r="K136">
        <v>20.5</v>
      </c>
      <c r="L136">
        <v>19.8</v>
      </c>
      <c r="M136">
        <v>19.899999999999999</v>
      </c>
      <c r="N136">
        <v>21.3</v>
      </c>
      <c r="O136">
        <v>26.7</v>
      </c>
      <c r="P136">
        <v>27.2</v>
      </c>
      <c r="Q136">
        <v>27.1</v>
      </c>
      <c r="R136">
        <v>7.2</v>
      </c>
      <c r="S136">
        <v>15.6</v>
      </c>
      <c r="T136">
        <v>15.6</v>
      </c>
      <c r="U136">
        <v>69.8</v>
      </c>
      <c r="V136">
        <f>H136*G136/D136</f>
        <v>508.70238095238096</v>
      </c>
      <c r="W136">
        <f>V136/48</f>
        <v>10.597966269841271</v>
      </c>
      <c r="X136">
        <f>(H136+0.5*Q136+0.5*+R136+0.25*T136+0.25*U136-0.25*S136)*G136/D136/48</f>
        <v>31.79389880952381</v>
      </c>
    </row>
    <row r="137" spans="1:24" x14ac:dyDescent="0.3">
      <c r="A137" t="s">
        <v>422</v>
      </c>
      <c r="B137" t="s">
        <v>5</v>
      </c>
      <c r="C137">
        <v>28</v>
      </c>
      <c r="D137">
        <v>49</v>
      </c>
      <c r="E137">
        <v>23</v>
      </c>
      <c r="F137">
        <v>26</v>
      </c>
      <c r="G137">
        <v>1439</v>
      </c>
      <c r="H137">
        <v>17.3</v>
      </c>
      <c r="I137">
        <v>16.7</v>
      </c>
      <c r="J137">
        <v>18.899999999999999</v>
      </c>
      <c r="K137">
        <v>32.299999999999997</v>
      </c>
      <c r="L137">
        <v>28.2</v>
      </c>
      <c r="M137">
        <v>12.6</v>
      </c>
      <c r="N137">
        <v>11.3</v>
      </c>
      <c r="O137">
        <v>8.9</v>
      </c>
      <c r="P137">
        <v>14.1</v>
      </c>
      <c r="Q137">
        <v>13</v>
      </c>
      <c r="R137">
        <v>11.6</v>
      </c>
      <c r="S137">
        <v>14.6</v>
      </c>
      <c r="T137">
        <v>29.4</v>
      </c>
      <c r="U137">
        <v>11.9</v>
      </c>
      <c r="V137">
        <f>H137*G137/D137</f>
        <v>508.05510204081634</v>
      </c>
      <c r="W137">
        <f>V137/48</f>
        <v>10.584481292517006</v>
      </c>
      <c r="X137">
        <f>(H137+0.5*Q137+0.5*+R137+0.25*T137+0.25*U137-0.25*S137)*G137/D137/48</f>
        <v>22.193760629251702</v>
      </c>
    </row>
    <row r="138" spans="1:24" x14ac:dyDescent="0.3">
      <c r="A138" t="s">
        <v>198</v>
      </c>
      <c r="B138" t="s">
        <v>11</v>
      </c>
      <c r="C138">
        <v>27</v>
      </c>
      <c r="D138">
        <v>40</v>
      </c>
      <c r="E138">
        <v>33</v>
      </c>
      <c r="F138">
        <v>7</v>
      </c>
      <c r="G138">
        <v>815</v>
      </c>
      <c r="H138">
        <v>24.6</v>
      </c>
      <c r="I138">
        <v>23.2</v>
      </c>
      <c r="J138">
        <v>25.9</v>
      </c>
      <c r="K138">
        <v>23.4</v>
      </c>
      <c r="L138">
        <v>24.4</v>
      </c>
      <c r="M138">
        <v>21.3</v>
      </c>
      <c r="N138">
        <v>19.899999999999999</v>
      </c>
      <c r="O138">
        <v>8.1999999999999993</v>
      </c>
      <c r="P138">
        <v>15.7</v>
      </c>
      <c r="Q138">
        <v>13.8</v>
      </c>
      <c r="R138">
        <v>36</v>
      </c>
      <c r="S138">
        <v>25.9</v>
      </c>
      <c r="T138">
        <v>16.3</v>
      </c>
      <c r="U138">
        <v>14.3</v>
      </c>
      <c r="V138">
        <f>H138*G138/D138</f>
        <v>501.22500000000002</v>
      </c>
      <c r="W138">
        <f>V138/48</f>
        <v>10.442187500000001</v>
      </c>
      <c r="X138">
        <f>(H138+0.5*Q138+0.5*+R138+0.25*T138+0.25*U138-0.25*S138)*G138/D138/48</f>
        <v>21.510481770833334</v>
      </c>
    </row>
    <row r="139" spans="1:24" x14ac:dyDescent="0.3">
      <c r="A139" t="s">
        <v>94</v>
      </c>
      <c r="B139" t="s">
        <v>39</v>
      </c>
      <c r="C139">
        <v>24</v>
      </c>
      <c r="D139">
        <v>48</v>
      </c>
      <c r="E139">
        <v>25</v>
      </c>
      <c r="F139">
        <v>23</v>
      </c>
      <c r="G139">
        <v>1297</v>
      </c>
      <c r="H139">
        <v>18.5</v>
      </c>
      <c r="I139">
        <v>20</v>
      </c>
      <c r="J139">
        <v>20</v>
      </c>
      <c r="K139">
        <v>32.4</v>
      </c>
      <c r="L139">
        <v>28.3</v>
      </c>
      <c r="M139">
        <v>12.2</v>
      </c>
      <c r="N139">
        <v>11.8</v>
      </c>
      <c r="O139">
        <v>8</v>
      </c>
      <c r="P139">
        <v>14.4</v>
      </c>
      <c r="Q139">
        <v>13</v>
      </c>
      <c r="R139">
        <v>18</v>
      </c>
      <c r="S139">
        <v>16.899999999999999</v>
      </c>
      <c r="T139">
        <v>16.7</v>
      </c>
      <c r="U139">
        <v>13.3</v>
      </c>
      <c r="V139">
        <f>H139*G139/D139</f>
        <v>499.88541666666669</v>
      </c>
      <c r="W139">
        <f>V139/48</f>
        <v>10.414279513888889</v>
      </c>
      <c r="X139">
        <f>(H139+0.5*Q139+0.5*+R139+0.25*T139+0.25*U139-0.25*S139)*G139/D139/48</f>
        <v>20.983365885416664</v>
      </c>
    </row>
    <row r="140" spans="1:24" x14ac:dyDescent="0.3">
      <c r="A140" t="s">
        <v>282</v>
      </c>
      <c r="B140" t="s">
        <v>37</v>
      </c>
      <c r="C140">
        <v>32</v>
      </c>
      <c r="D140">
        <v>54</v>
      </c>
      <c r="E140">
        <v>27</v>
      </c>
      <c r="F140">
        <v>27</v>
      </c>
      <c r="G140">
        <v>1361</v>
      </c>
      <c r="H140">
        <v>19.8</v>
      </c>
      <c r="I140">
        <v>18</v>
      </c>
      <c r="J140">
        <v>19</v>
      </c>
      <c r="K140">
        <v>14.4</v>
      </c>
      <c r="L140">
        <v>16.600000000000001</v>
      </c>
      <c r="M140">
        <v>20.5</v>
      </c>
      <c r="N140">
        <v>21.2</v>
      </c>
      <c r="O140">
        <v>10.4</v>
      </c>
      <c r="P140">
        <v>16</v>
      </c>
      <c r="Q140">
        <v>14.8</v>
      </c>
      <c r="R140">
        <v>32.799999999999997</v>
      </c>
      <c r="S140">
        <v>28.4</v>
      </c>
      <c r="T140">
        <v>31.5</v>
      </c>
      <c r="U140">
        <v>16.7</v>
      </c>
      <c r="V140">
        <f>H140*G140/D140</f>
        <v>499.0333333333333</v>
      </c>
      <c r="W140">
        <f>V140/48</f>
        <v>10.396527777777777</v>
      </c>
      <c r="X140">
        <f>(H140+0.5*Q140+0.5*+R140+0.25*T140+0.25*U140-0.25*S140)*G140/D140/48</f>
        <v>25.492496141975309</v>
      </c>
    </row>
    <row r="141" spans="1:24" x14ac:dyDescent="0.3">
      <c r="A141" t="s">
        <v>240</v>
      </c>
      <c r="B141" t="s">
        <v>13</v>
      </c>
      <c r="C141">
        <v>23</v>
      </c>
      <c r="D141">
        <v>49</v>
      </c>
      <c r="E141">
        <v>18</v>
      </c>
      <c r="F141">
        <v>31</v>
      </c>
      <c r="G141">
        <v>1266</v>
      </c>
      <c r="H141">
        <v>19.2</v>
      </c>
      <c r="I141">
        <v>20.100000000000001</v>
      </c>
      <c r="J141">
        <v>22</v>
      </c>
      <c r="K141">
        <v>20.9</v>
      </c>
      <c r="L141">
        <v>22.1</v>
      </c>
      <c r="M141">
        <v>5.7</v>
      </c>
      <c r="N141">
        <v>7.4</v>
      </c>
      <c r="O141">
        <v>9</v>
      </c>
      <c r="P141">
        <v>9.6999999999999993</v>
      </c>
      <c r="Q141">
        <v>9.5</v>
      </c>
      <c r="R141">
        <v>28.6</v>
      </c>
      <c r="S141">
        <v>14.4</v>
      </c>
      <c r="T141">
        <v>16.100000000000001</v>
      </c>
      <c r="U141">
        <v>12.6</v>
      </c>
      <c r="V141">
        <f>H141*G141/D141</f>
        <v>496.06530612244899</v>
      </c>
      <c r="W141">
        <f>V141/48</f>
        <v>10.33469387755102</v>
      </c>
      <c r="X141">
        <f>(H141+0.5*Q141+0.5*+R141+0.25*T141+0.25*U141-0.25*S141)*G141/D141/48</f>
        <v>22.512946428571428</v>
      </c>
    </row>
    <row r="142" spans="1:24" x14ac:dyDescent="0.3">
      <c r="A142" t="s">
        <v>492</v>
      </c>
      <c r="B142" t="s">
        <v>5</v>
      </c>
      <c r="C142">
        <v>28</v>
      </c>
      <c r="D142">
        <v>45</v>
      </c>
      <c r="E142">
        <v>21</v>
      </c>
      <c r="F142">
        <v>24</v>
      </c>
      <c r="G142">
        <v>1099</v>
      </c>
      <c r="H142">
        <v>20.3</v>
      </c>
      <c r="I142">
        <v>26.6</v>
      </c>
      <c r="J142">
        <v>19.7</v>
      </c>
      <c r="K142">
        <v>1.8</v>
      </c>
      <c r="L142">
        <v>2.2999999999999998</v>
      </c>
      <c r="M142">
        <v>35.799999999999997</v>
      </c>
      <c r="N142">
        <v>36.9</v>
      </c>
      <c r="O142">
        <v>48.5</v>
      </c>
      <c r="P142">
        <v>26.3</v>
      </c>
      <c r="Q142">
        <v>30.6</v>
      </c>
      <c r="R142">
        <v>16.899999999999999</v>
      </c>
      <c r="S142">
        <v>15.9</v>
      </c>
      <c r="T142">
        <v>13.6</v>
      </c>
      <c r="U142">
        <v>32.6</v>
      </c>
      <c r="V142">
        <f>H142*G142/D142</f>
        <v>495.77111111111111</v>
      </c>
      <c r="W142">
        <f>V142/48</f>
        <v>10.328564814814815</v>
      </c>
      <c r="X142">
        <f>(H142+0.5*Q142+0.5*+R142+0.25*T142+0.25*U142-0.25*S142)*G142/D142/48</f>
        <v>26.266608796296293</v>
      </c>
    </row>
    <row r="143" spans="1:24" x14ac:dyDescent="0.3">
      <c r="A143" t="s">
        <v>193</v>
      </c>
      <c r="B143" t="s">
        <v>20</v>
      </c>
      <c r="C143">
        <v>22</v>
      </c>
      <c r="D143">
        <v>37</v>
      </c>
      <c r="E143">
        <v>17</v>
      </c>
      <c r="F143">
        <v>20</v>
      </c>
      <c r="G143">
        <v>817</v>
      </c>
      <c r="H143">
        <v>22.4</v>
      </c>
      <c r="I143">
        <v>22.1</v>
      </c>
      <c r="J143">
        <v>23.4</v>
      </c>
      <c r="K143">
        <v>30.4</v>
      </c>
      <c r="L143">
        <v>28.4</v>
      </c>
      <c r="M143">
        <v>25.2</v>
      </c>
      <c r="N143">
        <v>22.7</v>
      </c>
      <c r="O143">
        <v>10.3</v>
      </c>
      <c r="P143">
        <v>11.5</v>
      </c>
      <c r="Q143">
        <v>11.2</v>
      </c>
      <c r="R143">
        <v>10.4</v>
      </c>
      <c r="S143">
        <v>21.3</v>
      </c>
      <c r="T143">
        <v>30.8</v>
      </c>
      <c r="U143">
        <v>15.8</v>
      </c>
      <c r="V143">
        <f>H143*G143/D143</f>
        <v>494.61621621621617</v>
      </c>
      <c r="W143">
        <f>V143/48</f>
        <v>10.304504504504504</v>
      </c>
      <c r="X143">
        <f>(H143+0.5*Q143+0.5*+R143+0.25*T143+0.25*U143-0.25*S143)*G143/D143/48</f>
        <v>18.182390202702702</v>
      </c>
    </row>
    <row r="144" spans="1:24" x14ac:dyDescent="0.3">
      <c r="A144" t="s">
        <v>569</v>
      </c>
      <c r="B144" t="s">
        <v>3</v>
      </c>
      <c r="C144">
        <v>25</v>
      </c>
      <c r="D144">
        <v>27</v>
      </c>
      <c r="E144">
        <v>15</v>
      </c>
      <c r="F144">
        <v>12</v>
      </c>
      <c r="G144">
        <v>668</v>
      </c>
      <c r="H144">
        <v>19.899999999999999</v>
      </c>
      <c r="I144">
        <v>20.399999999999999</v>
      </c>
      <c r="J144">
        <v>21.3</v>
      </c>
      <c r="K144">
        <v>17.5</v>
      </c>
      <c r="L144">
        <v>17.5</v>
      </c>
      <c r="M144">
        <v>20</v>
      </c>
      <c r="N144">
        <v>18.5</v>
      </c>
      <c r="O144">
        <v>10.7</v>
      </c>
      <c r="P144">
        <v>14.3</v>
      </c>
      <c r="Q144">
        <v>13.6</v>
      </c>
      <c r="R144">
        <v>24.8</v>
      </c>
      <c r="S144">
        <v>16.7</v>
      </c>
      <c r="T144">
        <v>18.7</v>
      </c>
      <c r="U144">
        <v>12.5</v>
      </c>
      <c r="V144">
        <f>H144*G144/D144</f>
        <v>492.34074074074073</v>
      </c>
      <c r="W144">
        <f>V144/48</f>
        <v>10.257098765432099</v>
      </c>
      <c r="X144">
        <f>(H144+0.5*Q144+0.5*+R144+0.25*T144+0.25*U144-0.25*S144)*G144/D144/48</f>
        <v>22.021836419753086</v>
      </c>
    </row>
    <row r="145" spans="1:24" x14ac:dyDescent="0.3">
      <c r="A145" t="s">
        <v>581</v>
      </c>
      <c r="B145" t="s">
        <v>15</v>
      </c>
      <c r="C145">
        <v>31</v>
      </c>
      <c r="D145">
        <v>46</v>
      </c>
      <c r="E145">
        <v>9</v>
      </c>
      <c r="F145">
        <v>37</v>
      </c>
      <c r="G145">
        <v>1122</v>
      </c>
      <c r="H145">
        <v>19.899999999999999</v>
      </c>
      <c r="I145">
        <v>20.2</v>
      </c>
      <c r="J145">
        <v>21</v>
      </c>
      <c r="K145">
        <v>23</v>
      </c>
      <c r="L145">
        <v>23.3</v>
      </c>
      <c r="M145">
        <v>24</v>
      </c>
      <c r="N145">
        <v>21.8</v>
      </c>
      <c r="O145">
        <v>6.9</v>
      </c>
      <c r="P145">
        <v>13.9</v>
      </c>
      <c r="Q145">
        <v>12.3</v>
      </c>
      <c r="R145">
        <v>17.3</v>
      </c>
      <c r="S145">
        <v>17.899999999999999</v>
      </c>
      <c r="T145">
        <v>13.9</v>
      </c>
      <c r="U145">
        <v>10.199999999999999</v>
      </c>
      <c r="V145">
        <f>H145*G145/D145</f>
        <v>485.38695652173914</v>
      </c>
      <c r="W145">
        <f>V145/48</f>
        <v>10.112228260869566</v>
      </c>
      <c r="X145">
        <f>(H145+0.5*Q145+0.5*+R145+0.25*T145+0.25*U145-0.25*S145)*G145/D145/48</f>
        <v>18.420516304347824</v>
      </c>
    </row>
    <row r="146" spans="1:24" x14ac:dyDescent="0.3">
      <c r="A146" t="s">
        <v>127</v>
      </c>
      <c r="B146" t="s">
        <v>54</v>
      </c>
      <c r="C146">
        <v>27</v>
      </c>
      <c r="D146">
        <v>51</v>
      </c>
      <c r="E146">
        <v>33</v>
      </c>
      <c r="F146">
        <v>18</v>
      </c>
      <c r="G146">
        <v>1397</v>
      </c>
      <c r="H146">
        <v>17.7</v>
      </c>
      <c r="I146">
        <v>18.100000000000001</v>
      </c>
      <c r="J146">
        <v>20.6</v>
      </c>
      <c r="K146">
        <v>38.4</v>
      </c>
      <c r="L146">
        <v>38.700000000000003</v>
      </c>
      <c r="M146">
        <v>8.1</v>
      </c>
      <c r="N146">
        <v>8.1</v>
      </c>
      <c r="O146">
        <v>6.1</v>
      </c>
      <c r="P146">
        <v>14.1</v>
      </c>
      <c r="Q146">
        <v>12.2</v>
      </c>
      <c r="R146">
        <v>10.3</v>
      </c>
      <c r="S146">
        <v>9.8000000000000007</v>
      </c>
      <c r="T146">
        <v>14</v>
      </c>
      <c r="U146">
        <v>13.8</v>
      </c>
      <c r="V146">
        <f>H146*G146/D146</f>
        <v>484.84117647058821</v>
      </c>
      <c r="W146">
        <f>V146/48</f>
        <v>10.100857843137254</v>
      </c>
      <c r="X146">
        <f>(H146+0.5*Q146+0.5*+R146+0.25*T146+0.25*U146-0.25*S146)*G146/D146/48</f>
        <v>19.088909313725487</v>
      </c>
    </row>
    <row r="147" spans="1:24" x14ac:dyDescent="0.3">
      <c r="A147" t="s">
        <v>427</v>
      </c>
      <c r="B147" t="s">
        <v>64</v>
      </c>
      <c r="C147">
        <v>23</v>
      </c>
      <c r="D147">
        <v>46</v>
      </c>
      <c r="E147">
        <v>22</v>
      </c>
      <c r="F147">
        <v>24</v>
      </c>
      <c r="G147">
        <v>1335</v>
      </c>
      <c r="H147">
        <v>16.7</v>
      </c>
      <c r="I147">
        <v>17.600000000000001</v>
      </c>
      <c r="J147">
        <v>18.2</v>
      </c>
      <c r="K147">
        <v>24.6</v>
      </c>
      <c r="L147">
        <v>24.3</v>
      </c>
      <c r="M147">
        <v>6</v>
      </c>
      <c r="N147">
        <v>6</v>
      </c>
      <c r="O147">
        <v>7.1</v>
      </c>
      <c r="P147">
        <v>12.8</v>
      </c>
      <c r="Q147">
        <v>11.6</v>
      </c>
      <c r="R147">
        <v>18.3</v>
      </c>
      <c r="S147">
        <v>17.600000000000001</v>
      </c>
      <c r="T147">
        <v>15</v>
      </c>
      <c r="U147">
        <v>10.7</v>
      </c>
      <c r="V147">
        <f>H147*G147/D147</f>
        <v>484.66304347826087</v>
      </c>
      <c r="W147">
        <f>V147/48</f>
        <v>10.097146739130435</v>
      </c>
      <c r="X147">
        <f>(H147+0.5*Q147+0.5*+R147+0.25*T147+0.25*U147-0.25*S147)*G147/D147/48</f>
        <v>20.360563858695649</v>
      </c>
    </row>
    <row r="148" spans="1:24" x14ac:dyDescent="0.3">
      <c r="A148" t="s">
        <v>483</v>
      </c>
      <c r="B148" t="s">
        <v>11</v>
      </c>
      <c r="C148">
        <v>25</v>
      </c>
      <c r="D148">
        <v>52</v>
      </c>
      <c r="E148">
        <v>42</v>
      </c>
      <c r="F148">
        <v>10</v>
      </c>
      <c r="G148">
        <v>1800</v>
      </c>
      <c r="H148">
        <v>14</v>
      </c>
      <c r="I148">
        <v>16.2</v>
      </c>
      <c r="J148">
        <v>15.3</v>
      </c>
      <c r="K148">
        <v>17</v>
      </c>
      <c r="L148">
        <v>17.100000000000001</v>
      </c>
      <c r="M148">
        <v>11</v>
      </c>
      <c r="N148">
        <v>10.3</v>
      </c>
      <c r="O148">
        <v>15.5</v>
      </c>
      <c r="P148">
        <v>12.7</v>
      </c>
      <c r="Q148">
        <v>13.3</v>
      </c>
      <c r="R148">
        <v>10.9</v>
      </c>
      <c r="S148">
        <v>9.3000000000000007</v>
      </c>
      <c r="T148">
        <v>20.2</v>
      </c>
      <c r="U148">
        <v>15.6</v>
      </c>
      <c r="V148">
        <f>H148*G148/D148</f>
        <v>484.61538461538464</v>
      </c>
      <c r="W148">
        <f>V148/48</f>
        <v>10.096153846153847</v>
      </c>
      <c r="X148">
        <f>(H148+0.5*Q148+0.5*+R148+0.25*T148+0.25*U148-0.25*S148)*G148/D148/48</f>
        <v>23.599759615384613</v>
      </c>
    </row>
    <row r="149" spans="1:24" x14ac:dyDescent="0.3">
      <c r="A149" t="s">
        <v>418</v>
      </c>
      <c r="B149" t="s">
        <v>192</v>
      </c>
      <c r="C149">
        <v>30</v>
      </c>
      <c r="D149">
        <v>16</v>
      </c>
      <c r="E149">
        <v>3</v>
      </c>
      <c r="F149">
        <v>13</v>
      </c>
      <c r="G149">
        <v>332</v>
      </c>
      <c r="H149">
        <v>23.2</v>
      </c>
      <c r="I149">
        <v>20.9</v>
      </c>
      <c r="J149">
        <v>23.3</v>
      </c>
      <c r="K149">
        <v>20.2</v>
      </c>
      <c r="L149">
        <v>22.8</v>
      </c>
      <c r="M149">
        <v>23.5</v>
      </c>
      <c r="N149">
        <v>28.1</v>
      </c>
      <c r="O149">
        <v>31.4</v>
      </c>
      <c r="P149">
        <v>28</v>
      </c>
      <c r="Q149">
        <v>28.9</v>
      </c>
      <c r="R149">
        <v>27.8</v>
      </c>
      <c r="S149">
        <v>23.6</v>
      </c>
      <c r="T149">
        <v>27.1</v>
      </c>
      <c r="U149">
        <v>27.8</v>
      </c>
      <c r="V149">
        <f>H149*G149/D149</f>
        <v>481.4</v>
      </c>
      <c r="W149">
        <f>V149/48</f>
        <v>10.029166666666667</v>
      </c>
      <c r="X149">
        <f>(H149+0.5*Q149+0.5*+R149+0.25*T149+0.25*U149-0.25*S149)*G149/D149/48</f>
        <v>25.667317708333329</v>
      </c>
    </row>
    <row r="150" spans="1:24" x14ac:dyDescent="0.3">
      <c r="A150" t="s">
        <v>300</v>
      </c>
      <c r="B150" t="s">
        <v>15</v>
      </c>
      <c r="C150">
        <v>27</v>
      </c>
      <c r="D150">
        <v>47</v>
      </c>
      <c r="E150">
        <v>9</v>
      </c>
      <c r="F150">
        <v>38</v>
      </c>
      <c r="G150">
        <v>1384</v>
      </c>
      <c r="H150">
        <v>16.2</v>
      </c>
      <c r="I150">
        <v>17.7</v>
      </c>
      <c r="J150">
        <v>17.600000000000001</v>
      </c>
      <c r="K150">
        <v>25.5</v>
      </c>
      <c r="L150">
        <v>22</v>
      </c>
      <c r="M150">
        <v>14.8</v>
      </c>
      <c r="N150">
        <v>14.1</v>
      </c>
      <c r="O150">
        <v>11.7</v>
      </c>
      <c r="P150">
        <v>7.6</v>
      </c>
      <c r="Q150">
        <v>8.4</v>
      </c>
      <c r="R150">
        <v>12.9</v>
      </c>
      <c r="S150">
        <v>12.1</v>
      </c>
      <c r="T150">
        <v>19</v>
      </c>
      <c r="U150">
        <v>6.1</v>
      </c>
      <c r="V150">
        <f>H150*G150/D150</f>
        <v>477.03829787234042</v>
      </c>
      <c r="W150">
        <f>V150/48</f>
        <v>9.9382978723404261</v>
      </c>
      <c r="X150">
        <f>(H150+0.5*Q150+0.5*+R150+0.25*T150+0.25*U150-0.25*S150)*G150/D150/48</f>
        <v>18.465602836879434</v>
      </c>
    </row>
    <row r="151" spans="1:24" x14ac:dyDescent="0.3">
      <c r="A151" t="s">
        <v>19</v>
      </c>
      <c r="B151" t="s">
        <v>20</v>
      </c>
      <c r="C151">
        <v>30</v>
      </c>
      <c r="D151">
        <v>52</v>
      </c>
      <c r="E151">
        <v>24</v>
      </c>
      <c r="F151">
        <v>28</v>
      </c>
      <c r="G151">
        <v>1388</v>
      </c>
      <c r="H151">
        <v>17.8</v>
      </c>
      <c r="I151">
        <v>16.100000000000001</v>
      </c>
      <c r="J151">
        <v>18.399999999999999</v>
      </c>
      <c r="K151">
        <v>25.5</v>
      </c>
      <c r="L151">
        <v>23.3</v>
      </c>
      <c r="M151">
        <v>26.4</v>
      </c>
      <c r="N151">
        <v>24.9</v>
      </c>
      <c r="O151">
        <v>9.6999999999999993</v>
      </c>
      <c r="P151">
        <v>19.5</v>
      </c>
      <c r="Q151">
        <v>17.100000000000001</v>
      </c>
      <c r="R151">
        <v>22.2</v>
      </c>
      <c r="S151">
        <v>13.6</v>
      </c>
      <c r="T151">
        <v>27.2</v>
      </c>
      <c r="U151">
        <v>10.4</v>
      </c>
      <c r="V151">
        <f>H151*G151/D151</f>
        <v>475.12307692307695</v>
      </c>
      <c r="W151">
        <f>V151/48</f>
        <v>9.8983974358974365</v>
      </c>
      <c r="X151">
        <f>(H151+0.5*Q151+0.5*+R151+0.25*T151+0.25*U151-0.25*S151)*G151/D151/48</f>
        <v>24.162099358974359</v>
      </c>
    </row>
    <row r="152" spans="1:24" x14ac:dyDescent="0.3">
      <c r="A152" t="s">
        <v>204</v>
      </c>
      <c r="B152" t="s">
        <v>75</v>
      </c>
      <c r="C152">
        <v>26</v>
      </c>
      <c r="D152">
        <v>42</v>
      </c>
      <c r="E152">
        <v>28</v>
      </c>
      <c r="F152">
        <v>14</v>
      </c>
      <c r="G152">
        <v>978</v>
      </c>
      <c r="H152">
        <v>20.2</v>
      </c>
      <c r="I152">
        <v>20.2</v>
      </c>
      <c r="J152">
        <v>22.4</v>
      </c>
      <c r="K152">
        <v>32.5</v>
      </c>
      <c r="L152">
        <v>32.5</v>
      </c>
      <c r="M152">
        <v>14.5</v>
      </c>
      <c r="N152">
        <v>16.7</v>
      </c>
      <c r="O152">
        <v>9.6</v>
      </c>
      <c r="P152">
        <v>12.4</v>
      </c>
      <c r="Q152">
        <v>11.8</v>
      </c>
      <c r="R152">
        <v>15.5</v>
      </c>
      <c r="S152">
        <v>13.2</v>
      </c>
      <c r="T152">
        <v>25.7</v>
      </c>
      <c r="U152">
        <v>10.1</v>
      </c>
      <c r="V152">
        <f>H152*G152/D152</f>
        <v>470.37142857142851</v>
      </c>
      <c r="W152">
        <f>V152/48</f>
        <v>9.7994047619047606</v>
      </c>
      <c r="X152">
        <f>(H152+0.5*Q152+0.5*+R152+0.25*T152+0.25*U152-0.25*S152)*G152/D152/48</f>
        <v>19.162202380952383</v>
      </c>
    </row>
    <row r="153" spans="1:24" x14ac:dyDescent="0.3">
      <c r="A153" t="s">
        <v>99</v>
      </c>
      <c r="B153" t="s">
        <v>39</v>
      </c>
      <c r="C153">
        <v>21</v>
      </c>
      <c r="D153">
        <v>38</v>
      </c>
      <c r="E153">
        <v>18</v>
      </c>
      <c r="F153">
        <v>20</v>
      </c>
      <c r="G153">
        <v>975</v>
      </c>
      <c r="H153">
        <v>18.3</v>
      </c>
      <c r="I153">
        <v>17</v>
      </c>
      <c r="J153">
        <v>19</v>
      </c>
      <c r="K153">
        <v>12.5</v>
      </c>
      <c r="L153">
        <v>16.600000000000001</v>
      </c>
      <c r="M153">
        <v>16.8</v>
      </c>
      <c r="N153">
        <v>15.5</v>
      </c>
      <c r="O153">
        <v>10.4</v>
      </c>
      <c r="P153">
        <v>13.9</v>
      </c>
      <c r="Q153">
        <v>13.2</v>
      </c>
      <c r="R153">
        <v>20.2</v>
      </c>
      <c r="S153">
        <v>19.7</v>
      </c>
      <c r="T153">
        <v>21.7</v>
      </c>
      <c r="U153">
        <v>15.5</v>
      </c>
      <c r="V153">
        <f>H153*G153/D153</f>
        <v>469.53947368421052</v>
      </c>
      <c r="W153">
        <f>V153/48</f>
        <v>9.7820723684210531</v>
      </c>
      <c r="X153">
        <f>(H153+0.5*Q153+0.5*+R153+0.25*T153+0.25*U153-0.25*S153)*G153/D153/48</f>
        <v>21.047491776315791</v>
      </c>
    </row>
    <row r="154" spans="1:24" x14ac:dyDescent="0.3">
      <c r="A154" t="s">
        <v>321</v>
      </c>
      <c r="B154" t="s">
        <v>20</v>
      </c>
      <c r="C154">
        <v>22</v>
      </c>
      <c r="D154">
        <v>49</v>
      </c>
      <c r="E154">
        <v>22</v>
      </c>
      <c r="F154">
        <v>27</v>
      </c>
      <c r="G154">
        <v>1067</v>
      </c>
      <c r="H154">
        <v>21.3</v>
      </c>
      <c r="I154">
        <v>18.8</v>
      </c>
      <c r="J154">
        <v>22.8</v>
      </c>
      <c r="K154">
        <v>27.2</v>
      </c>
      <c r="L154">
        <v>30.1</v>
      </c>
      <c r="M154">
        <v>21.3</v>
      </c>
      <c r="N154">
        <v>17.8</v>
      </c>
      <c r="O154">
        <v>6.7</v>
      </c>
      <c r="P154">
        <v>12.5</v>
      </c>
      <c r="Q154">
        <v>11.1</v>
      </c>
      <c r="R154">
        <v>30.6</v>
      </c>
      <c r="S154">
        <v>20.5</v>
      </c>
      <c r="T154">
        <v>18.3</v>
      </c>
      <c r="U154">
        <v>2.7</v>
      </c>
      <c r="V154">
        <f>H154*G154/D154</f>
        <v>463.81836734693883</v>
      </c>
      <c r="W154">
        <f>V154/48</f>
        <v>9.6628826530612262</v>
      </c>
      <c r="X154">
        <f>(H154+0.5*Q154+0.5*+R154+0.25*T154+0.25*U154-0.25*S154)*G154/D154/48</f>
        <v>19.178326955782314</v>
      </c>
    </row>
    <row r="155" spans="1:24" x14ac:dyDescent="0.3">
      <c r="A155" t="s">
        <v>289</v>
      </c>
      <c r="B155" t="s">
        <v>192</v>
      </c>
      <c r="C155">
        <v>23</v>
      </c>
      <c r="D155">
        <v>40</v>
      </c>
      <c r="E155">
        <v>6</v>
      </c>
      <c r="F155">
        <v>34</v>
      </c>
      <c r="G155">
        <v>906</v>
      </c>
      <c r="H155">
        <v>20.399999999999999</v>
      </c>
      <c r="I155">
        <v>23.1</v>
      </c>
      <c r="J155">
        <v>23.1</v>
      </c>
      <c r="K155">
        <v>35.9</v>
      </c>
      <c r="L155">
        <v>33</v>
      </c>
      <c r="M155">
        <v>15.6</v>
      </c>
      <c r="N155">
        <v>15.6</v>
      </c>
      <c r="O155">
        <v>7.1</v>
      </c>
      <c r="P155">
        <v>8.4</v>
      </c>
      <c r="Q155">
        <v>8.1</v>
      </c>
      <c r="R155">
        <v>8.9</v>
      </c>
      <c r="S155">
        <v>11.9</v>
      </c>
      <c r="T155">
        <v>13.9</v>
      </c>
      <c r="U155">
        <v>8.6999999999999993</v>
      </c>
      <c r="V155">
        <f>H155*G155/D155</f>
        <v>462.05999999999995</v>
      </c>
      <c r="W155">
        <f>V155/48</f>
        <v>9.6262499999999989</v>
      </c>
      <c r="X155">
        <f>(H155+0.5*Q155+0.5*+R155+0.25*T155+0.25*U155-0.25*S155)*G155/D155/48</f>
        <v>14.899453124999999</v>
      </c>
    </row>
    <row r="156" spans="1:24" x14ac:dyDescent="0.3">
      <c r="A156" t="s">
        <v>305</v>
      </c>
      <c r="B156" t="s">
        <v>44</v>
      </c>
      <c r="C156">
        <v>21</v>
      </c>
      <c r="D156">
        <v>46</v>
      </c>
      <c r="E156">
        <v>17</v>
      </c>
      <c r="F156">
        <v>29</v>
      </c>
      <c r="G156">
        <v>1167</v>
      </c>
      <c r="H156">
        <v>18.2</v>
      </c>
      <c r="I156">
        <v>18.600000000000001</v>
      </c>
      <c r="J156">
        <v>20.2</v>
      </c>
      <c r="K156">
        <v>27.7</v>
      </c>
      <c r="L156">
        <v>29</v>
      </c>
      <c r="M156">
        <v>12.6</v>
      </c>
      <c r="N156">
        <v>11.6</v>
      </c>
      <c r="O156">
        <v>9.6999999999999993</v>
      </c>
      <c r="P156">
        <v>21.4</v>
      </c>
      <c r="Q156">
        <v>18.5</v>
      </c>
      <c r="R156">
        <v>10.199999999999999</v>
      </c>
      <c r="S156">
        <v>11.5</v>
      </c>
      <c r="T156">
        <v>21.8</v>
      </c>
      <c r="U156">
        <v>22.8</v>
      </c>
      <c r="V156">
        <f>H156*G156/D156</f>
        <v>461.72608695652167</v>
      </c>
      <c r="W156">
        <f>V156/48</f>
        <v>9.6192934782608681</v>
      </c>
      <c r="X156">
        <f>(H156+0.5*Q156+0.5*+R156+0.25*T156+0.25*U156-0.25*S156)*G156/D156/48</f>
        <v>21.577343750000001</v>
      </c>
    </row>
    <row r="157" spans="1:24" x14ac:dyDescent="0.3">
      <c r="A157" t="s">
        <v>236</v>
      </c>
      <c r="B157" t="s">
        <v>9</v>
      </c>
      <c r="C157">
        <v>21</v>
      </c>
      <c r="D157">
        <v>47</v>
      </c>
      <c r="E157">
        <v>15</v>
      </c>
      <c r="F157">
        <v>32</v>
      </c>
      <c r="G157">
        <v>1247</v>
      </c>
      <c r="H157">
        <v>17.3</v>
      </c>
      <c r="I157">
        <v>16.600000000000001</v>
      </c>
      <c r="J157">
        <v>17.5</v>
      </c>
      <c r="K157">
        <v>16</v>
      </c>
      <c r="L157">
        <v>17.2</v>
      </c>
      <c r="M157">
        <v>18.5</v>
      </c>
      <c r="N157">
        <v>21</v>
      </c>
      <c r="O157">
        <v>21</v>
      </c>
      <c r="P157">
        <v>27</v>
      </c>
      <c r="Q157">
        <v>25.7</v>
      </c>
      <c r="R157">
        <v>10.199999999999999</v>
      </c>
      <c r="S157">
        <v>17.600000000000001</v>
      </c>
      <c r="T157">
        <v>19.7</v>
      </c>
      <c r="U157">
        <v>42</v>
      </c>
      <c r="V157">
        <f>H157*G157/D157</f>
        <v>459.00212765957451</v>
      </c>
      <c r="W157">
        <f>V157/48</f>
        <v>9.5625443262411363</v>
      </c>
      <c r="X157">
        <f>(H157+0.5*Q157+0.5*+R157+0.25*T157+0.25*U157-0.25*S157)*G157/D157/48</f>
        <v>25.57842420212766</v>
      </c>
    </row>
    <row r="158" spans="1:24" x14ac:dyDescent="0.3">
      <c r="A158" t="s">
        <v>329</v>
      </c>
      <c r="B158" t="s">
        <v>60</v>
      </c>
      <c r="C158">
        <v>33</v>
      </c>
      <c r="D158">
        <v>5</v>
      </c>
      <c r="E158">
        <v>0</v>
      </c>
      <c r="F158">
        <v>5</v>
      </c>
      <c r="G158">
        <v>114</v>
      </c>
      <c r="H158">
        <v>20.100000000000001</v>
      </c>
      <c r="I158">
        <v>16.100000000000001</v>
      </c>
      <c r="J158">
        <v>22</v>
      </c>
      <c r="K158">
        <v>20.8</v>
      </c>
      <c r="L158">
        <v>27.8</v>
      </c>
      <c r="M158">
        <v>22.9</v>
      </c>
      <c r="N158">
        <v>21.2</v>
      </c>
      <c r="O158">
        <v>7.1</v>
      </c>
      <c r="P158">
        <v>7.7</v>
      </c>
      <c r="Q158">
        <v>7.6</v>
      </c>
      <c r="R158">
        <v>18.5</v>
      </c>
      <c r="S158">
        <v>13.9</v>
      </c>
      <c r="T158">
        <v>0</v>
      </c>
      <c r="U158">
        <v>15.4</v>
      </c>
      <c r="V158">
        <f>H158*G158/D158</f>
        <v>458.28000000000003</v>
      </c>
      <c r="W158">
        <f>V158/48</f>
        <v>9.5475000000000012</v>
      </c>
      <c r="X158">
        <f>(H158+0.5*Q158+0.5*+R158+0.25*T158+0.25*U158-0.25*S158)*G158/D158/48</f>
        <v>15.924375000000003</v>
      </c>
    </row>
    <row r="159" spans="1:24" x14ac:dyDescent="0.3">
      <c r="A159" t="s">
        <v>314</v>
      </c>
      <c r="B159" t="s">
        <v>192</v>
      </c>
      <c r="C159">
        <v>23</v>
      </c>
      <c r="D159">
        <v>46</v>
      </c>
      <c r="E159">
        <v>9</v>
      </c>
      <c r="F159">
        <v>37</v>
      </c>
      <c r="G159">
        <v>1028</v>
      </c>
      <c r="H159">
        <v>20.5</v>
      </c>
      <c r="I159">
        <v>25.4</v>
      </c>
      <c r="J159">
        <v>21.8</v>
      </c>
      <c r="K159">
        <v>8</v>
      </c>
      <c r="L159">
        <v>10.6</v>
      </c>
      <c r="M159">
        <v>18.2</v>
      </c>
      <c r="N159">
        <v>21.3</v>
      </c>
      <c r="O159">
        <v>25.9</v>
      </c>
      <c r="P159">
        <v>23.3</v>
      </c>
      <c r="Q159">
        <v>24</v>
      </c>
      <c r="R159">
        <v>11.8</v>
      </c>
      <c r="S159">
        <v>14.6</v>
      </c>
      <c r="T159">
        <v>31.1</v>
      </c>
      <c r="U159">
        <v>15.3</v>
      </c>
      <c r="V159">
        <f>H159*G159/D159</f>
        <v>458.13043478260869</v>
      </c>
      <c r="W159">
        <f>V159/48</f>
        <v>9.5443840579710137</v>
      </c>
      <c r="X159">
        <f>(H159+0.5*Q159+0.5*+R159+0.25*T159+0.25*U159-0.25*S159)*G159/D159/48</f>
        <v>21.579619565217396</v>
      </c>
    </row>
    <row r="160" spans="1:24" x14ac:dyDescent="0.3">
      <c r="A160" t="s">
        <v>104</v>
      </c>
      <c r="B160" t="s">
        <v>73</v>
      </c>
      <c r="C160">
        <v>23</v>
      </c>
      <c r="D160">
        <v>46</v>
      </c>
      <c r="E160">
        <v>30</v>
      </c>
      <c r="F160">
        <v>16</v>
      </c>
      <c r="G160">
        <v>1050</v>
      </c>
      <c r="H160">
        <v>20</v>
      </c>
      <c r="I160">
        <v>17.7</v>
      </c>
      <c r="J160">
        <v>21.1</v>
      </c>
      <c r="K160">
        <v>28.1</v>
      </c>
      <c r="L160">
        <v>29.5</v>
      </c>
      <c r="M160">
        <v>13.6</v>
      </c>
      <c r="N160">
        <v>14.1</v>
      </c>
      <c r="O160">
        <v>15.7</v>
      </c>
      <c r="P160">
        <v>20.8</v>
      </c>
      <c r="Q160">
        <v>19.3</v>
      </c>
      <c r="R160">
        <v>22.1</v>
      </c>
      <c r="S160">
        <v>21.2</v>
      </c>
      <c r="T160">
        <v>30.9</v>
      </c>
      <c r="U160">
        <v>18.100000000000001</v>
      </c>
      <c r="V160">
        <f>H160*G160/D160</f>
        <v>456.52173913043481</v>
      </c>
      <c r="W160">
        <f>V160/48</f>
        <v>9.5108695652173925</v>
      </c>
      <c r="X160">
        <f>(H160+0.5*Q160+0.5*+R160+0.25*T160+0.25*U160-0.25*S160)*G160/D160/48</f>
        <v>22.659646739130437</v>
      </c>
    </row>
    <row r="161" spans="1:24" x14ac:dyDescent="0.3">
      <c r="A161" t="s">
        <v>271</v>
      </c>
      <c r="B161" t="s">
        <v>60</v>
      </c>
      <c r="C161">
        <v>28</v>
      </c>
      <c r="D161">
        <v>53</v>
      </c>
      <c r="E161">
        <v>31</v>
      </c>
      <c r="F161">
        <v>22</v>
      </c>
      <c r="G161">
        <v>1724</v>
      </c>
      <c r="H161">
        <v>13.9</v>
      </c>
      <c r="I161">
        <v>13.8</v>
      </c>
      <c r="J161">
        <v>14.7</v>
      </c>
      <c r="K161">
        <v>22.3</v>
      </c>
      <c r="L161">
        <v>21</v>
      </c>
      <c r="M161">
        <v>8.1999999999999993</v>
      </c>
      <c r="N161">
        <v>9.1</v>
      </c>
      <c r="O161">
        <v>24.3</v>
      </c>
      <c r="P161">
        <v>13.9</v>
      </c>
      <c r="Q161">
        <v>16.3</v>
      </c>
      <c r="R161">
        <v>11.7</v>
      </c>
      <c r="S161">
        <v>12.5</v>
      </c>
      <c r="T161">
        <v>23.9</v>
      </c>
      <c r="U161">
        <v>20</v>
      </c>
      <c r="V161">
        <f>H161*G161/D161</f>
        <v>452.14339622641512</v>
      </c>
      <c r="W161">
        <f>V161/48</f>
        <v>9.419654088050315</v>
      </c>
      <c r="X161">
        <f>(H161+0.5*Q161+0.5*+R161+0.25*T161+0.25*U161-0.25*S161)*G161/D161/48</f>
        <v>24.226808176100629</v>
      </c>
    </row>
    <row r="162" spans="1:24" x14ac:dyDescent="0.3">
      <c r="A162" t="s">
        <v>457</v>
      </c>
      <c r="B162" t="s">
        <v>31</v>
      </c>
      <c r="C162">
        <v>25</v>
      </c>
      <c r="D162">
        <v>45</v>
      </c>
      <c r="E162">
        <v>22</v>
      </c>
      <c r="F162">
        <v>23</v>
      </c>
      <c r="G162">
        <v>1278</v>
      </c>
      <c r="H162">
        <v>15.9</v>
      </c>
      <c r="I162">
        <v>17.5</v>
      </c>
      <c r="J162">
        <v>18.3</v>
      </c>
      <c r="K162">
        <v>34.799999999999997</v>
      </c>
      <c r="L162">
        <v>30.4</v>
      </c>
      <c r="M162">
        <v>11.3</v>
      </c>
      <c r="N162">
        <v>9.9</v>
      </c>
      <c r="O162">
        <v>4.5</v>
      </c>
      <c r="P162">
        <v>16.100000000000001</v>
      </c>
      <c r="Q162">
        <v>13.7</v>
      </c>
      <c r="R162">
        <v>15.9</v>
      </c>
      <c r="S162">
        <v>9.4</v>
      </c>
      <c r="T162">
        <v>14.2</v>
      </c>
      <c r="U162">
        <v>4</v>
      </c>
      <c r="V162">
        <f>H162*G162/D162</f>
        <v>451.56</v>
      </c>
      <c r="W162">
        <f>V162/48</f>
        <v>9.4075000000000006</v>
      </c>
      <c r="X162">
        <f>(H162+0.5*Q162+0.5*+R162+0.25*T162+0.25*U162-0.25*S162)*G162/D162/48</f>
        <v>19.465833333333332</v>
      </c>
    </row>
    <row r="163" spans="1:24" x14ac:dyDescent="0.3">
      <c r="A163" t="s">
        <v>18</v>
      </c>
      <c r="B163" t="s">
        <v>7</v>
      </c>
      <c r="C163">
        <v>35</v>
      </c>
      <c r="D163">
        <v>46</v>
      </c>
      <c r="E163">
        <v>26</v>
      </c>
      <c r="F163">
        <v>20</v>
      </c>
      <c r="G163">
        <v>1313</v>
      </c>
      <c r="H163">
        <v>15.8</v>
      </c>
      <c r="I163">
        <v>16.2</v>
      </c>
      <c r="J163">
        <v>16.899999999999999</v>
      </c>
      <c r="K163">
        <v>16.7</v>
      </c>
      <c r="L163">
        <v>18.2</v>
      </c>
      <c r="M163">
        <v>15.2</v>
      </c>
      <c r="N163">
        <v>14.7</v>
      </c>
      <c r="O163">
        <v>27.7</v>
      </c>
      <c r="P163">
        <v>28</v>
      </c>
      <c r="Q163">
        <v>28</v>
      </c>
      <c r="R163">
        <v>23.3</v>
      </c>
      <c r="S163">
        <v>12.8</v>
      </c>
      <c r="T163">
        <v>15</v>
      </c>
      <c r="U163">
        <v>36.4</v>
      </c>
      <c r="V163">
        <f>H163*G163/D163</f>
        <v>450.98695652173916</v>
      </c>
      <c r="W163">
        <f>V163/48</f>
        <v>9.3955615942028992</v>
      </c>
      <c r="X163">
        <f>(H163+0.5*Q163+0.5*+R163+0.25*T163+0.25*U163-0.25*S163)*G163/D163/48</f>
        <v>30.38691123188406</v>
      </c>
    </row>
    <row r="164" spans="1:24" x14ac:dyDescent="0.3">
      <c r="A164" t="s">
        <v>407</v>
      </c>
      <c r="B164" t="s">
        <v>17</v>
      </c>
      <c r="C164">
        <v>32</v>
      </c>
      <c r="D164">
        <v>49</v>
      </c>
      <c r="E164">
        <v>16</v>
      </c>
      <c r="F164">
        <v>33</v>
      </c>
      <c r="G164">
        <v>1416</v>
      </c>
      <c r="H164">
        <v>15.6</v>
      </c>
      <c r="I164">
        <v>15.8</v>
      </c>
      <c r="J164">
        <v>17.3</v>
      </c>
      <c r="K164">
        <v>33.799999999999997</v>
      </c>
      <c r="L164">
        <v>30.9</v>
      </c>
      <c r="M164">
        <v>8.1999999999999993</v>
      </c>
      <c r="N164">
        <v>7.5</v>
      </c>
      <c r="O164">
        <v>5.7</v>
      </c>
      <c r="P164">
        <v>11.8</v>
      </c>
      <c r="Q164">
        <v>10.3</v>
      </c>
      <c r="R164">
        <v>12.2</v>
      </c>
      <c r="S164">
        <v>12.1</v>
      </c>
      <c r="T164">
        <v>19.100000000000001</v>
      </c>
      <c r="U164">
        <v>11.3</v>
      </c>
      <c r="V164">
        <f>H164*G164/D164</f>
        <v>450.80816326530612</v>
      </c>
      <c r="W164">
        <f>V164/48</f>
        <v>9.3918367346938769</v>
      </c>
      <c r="X164">
        <f>(H164+0.5*Q164+0.5*+R164+0.25*T164+0.25*U164-0.25*S164)*G164/D164/48</f>
        <v>18.919132653061226</v>
      </c>
    </row>
    <row r="165" spans="1:24" x14ac:dyDescent="0.3">
      <c r="A165" t="s">
        <v>311</v>
      </c>
      <c r="B165" t="s">
        <v>62</v>
      </c>
      <c r="C165">
        <v>26</v>
      </c>
      <c r="D165">
        <v>45</v>
      </c>
      <c r="E165">
        <v>29</v>
      </c>
      <c r="F165">
        <v>16</v>
      </c>
      <c r="G165">
        <v>1270</v>
      </c>
      <c r="H165">
        <v>15.8</v>
      </c>
      <c r="I165">
        <v>16.600000000000001</v>
      </c>
      <c r="J165">
        <v>18.100000000000001</v>
      </c>
      <c r="K165">
        <v>29.7</v>
      </c>
      <c r="L165">
        <v>27.8</v>
      </c>
      <c r="M165">
        <v>11.6</v>
      </c>
      <c r="N165">
        <v>10.199999999999999</v>
      </c>
      <c r="O165">
        <v>9.8000000000000007</v>
      </c>
      <c r="P165">
        <v>13.6</v>
      </c>
      <c r="Q165">
        <v>12.8</v>
      </c>
      <c r="R165">
        <v>10.3</v>
      </c>
      <c r="S165">
        <v>8.3000000000000007</v>
      </c>
      <c r="T165">
        <v>17.2</v>
      </c>
      <c r="U165">
        <v>12.4</v>
      </c>
      <c r="V165">
        <f>H165*G165/D165</f>
        <v>445.9111111111111</v>
      </c>
      <c r="W165">
        <f>V165/48</f>
        <v>9.2898148148148145</v>
      </c>
      <c r="X165">
        <f>(H165+0.5*Q165+0.5*+R165+0.25*T165+0.25*U165-0.25*S165)*G165/D165/48</f>
        <v>19.211689814814815</v>
      </c>
    </row>
    <row r="166" spans="1:24" x14ac:dyDescent="0.3">
      <c r="A166" t="s">
        <v>380</v>
      </c>
      <c r="B166" t="s">
        <v>58</v>
      </c>
      <c r="C166">
        <v>30</v>
      </c>
      <c r="D166">
        <v>14</v>
      </c>
      <c r="E166">
        <v>10</v>
      </c>
      <c r="F166">
        <v>4</v>
      </c>
      <c r="G166">
        <v>423</v>
      </c>
      <c r="H166">
        <v>14.6</v>
      </c>
      <c r="I166">
        <v>15.8</v>
      </c>
      <c r="J166">
        <v>16.600000000000001</v>
      </c>
      <c r="K166">
        <v>30.8</v>
      </c>
      <c r="L166">
        <v>26.7</v>
      </c>
      <c r="M166">
        <v>4.0999999999999996</v>
      </c>
      <c r="N166">
        <v>3.8</v>
      </c>
      <c r="O166">
        <v>8.9</v>
      </c>
      <c r="P166">
        <v>15.6</v>
      </c>
      <c r="Q166">
        <v>14.7</v>
      </c>
      <c r="R166">
        <v>6.1</v>
      </c>
      <c r="S166">
        <v>11</v>
      </c>
      <c r="T166">
        <v>11.1</v>
      </c>
      <c r="U166">
        <v>5.6</v>
      </c>
      <c r="V166">
        <f>H166*G166/D166</f>
        <v>441.12857142857143</v>
      </c>
      <c r="W166">
        <f>V166/48</f>
        <v>9.1901785714285715</v>
      </c>
      <c r="X166">
        <f>(H166+0.5*Q166+0.5*+R166+0.25*T166+0.25*U166-0.25*S166)*G166/D166/48</f>
        <v>16.633593749999999</v>
      </c>
    </row>
    <row r="167" spans="1:24" x14ac:dyDescent="0.3">
      <c r="A167" t="s">
        <v>163</v>
      </c>
      <c r="B167" t="s">
        <v>44</v>
      </c>
      <c r="C167">
        <v>30</v>
      </c>
      <c r="D167">
        <v>38</v>
      </c>
      <c r="E167">
        <v>16</v>
      </c>
      <c r="F167">
        <v>22</v>
      </c>
      <c r="G167">
        <v>925</v>
      </c>
      <c r="H167">
        <v>18</v>
      </c>
      <c r="I167">
        <v>19.7</v>
      </c>
      <c r="J167">
        <v>19.8</v>
      </c>
      <c r="K167">
        <v>38.5</v>
      </c>
      <c r="L167">
        <v>32.4</v>
      </c>
      <c r="M167">
        <v>7.9</v>
      </c>
      <c r="N167">
        <v>8.4</v>
      </c>
      <c r="O167">
        <v>6.8</v>
      </c>
      <c r="P167">
        <v>11.6</v>
      </c>
      <c r="Q167">
        <v>10.4</v>
      </c>
      <c r="R167">
        <v>8.1</v>
      </c>
      <c r="S167">
        <v>12.5</v>
      </c>
      <c r="T167">
        <v>7.8</v>
      </c>
      <c r="U167">
        <v>4.4000000000000004</v>
      </c>
      <c r="V167">
        <f>H167*G167/D167</f>
        <v>438.15789473684208</v>
      </c>
      <c r="W167">
        <f>V167/48</f>
        <v>9.1282894736842106</v>
      </c>
      <c r="X167">
        <f>(H167+0.5*Q167+0.5*+R167+0.25*T167+0.25*U167-0.25*S167)*G167/D167/48</f>
        <v>13.781181469298247</v>
      </c>
    </row>
    <row r="168" spans="1:24" x14ac:dyDescent="0.3">
      <c r="A168" t="s">
        <v>490</v>
      </c>
      <c r="B168" t="s">
        <v>15</v>
      </c>
      <c r="C168">
        <v>23</v>
      </c>
      <c r="D168">
        <v>44</v>
      </c>
      <c r="E168">
        <v>9</v>
      </c>
      <c r="F168">
        <v>35</v>
      </c>
      <c r="G168">
        <v>1161</v>
      </c>
      <c r="H168">
        <v>16.600000000000001</v>
      </c>
      <c r="I168">
        <v>19.5</v>
      </c>
      <c r="J168">
        <v>17.8</v>
      </c>
      <c r="K168">
        <v>20.7</v>
      </c>
      <c r="L168">
        <v>19.5</v>
      </c>
      <c r="M168">
        <v>11.3</v>
      </c>
      <c r="N168">
        <v>11.3</v>
      </c>
      <c r="O168">
        <v>40.6</v>
      </c>
      <c r="P168">
        <v>29.2</v>
      </c>
      <c r="Q168">
        <v>31.5</v>
      </c>
      <c r="R168">
        <v>10.7</v>
      </c>
      <c r="S168">
        <v>14.6</v>
      </c>
      <c r="T168">
        <v>18.8</v>
      </c>
      <c r="U168">
        <v>62</v>
      </c>
      <c r="V168">
        <f>H168*G168/D168</f>
        <v>438.01363636363641</v>
      </c>
      <c r="W168">
        <f>V168/48</f>
        <v>9.1252840909090924</v>
      </c>
      <c r="X168">
        <f>(H168+0.5*Q168+0.5*+R168+0.25*T168+0.25*U168-0.25*S168)*G168/D168/48</f>
        <v>29.822088068181824</v>
      </c>
    </row>
    <row r="169" spans="1:24" x14ac:dyDescent="0.3">
      <c r="A169" t="s">
        <v>273</v>
      </c>
      <c r="B169" t="s">
        <v>17</v>
      </c>
      <c r="C169">
        <v>21</v>
      </c>
      <c r="D169">
        <v>23</v>
      </c>
      <c r="E169">
        <v>6</v>
      </c>
      <c r="F169">
        <v>17</v>
      </c>
      <c r="G169">
        <v>477</v>
      </c>
      <c r="H169">
        <v>21.1</v>
      </c>
      <c r="I169">
        <v>20.8</v>
      </c>
      <c r="J169">
        <v>24.2</v>
      </c>
      <c r="K169">
        <v>31.4</v>
      </c>
      <c r="L169">
        <v>30.4</v>
      </c>
      <c r="M169">
        <v>9.9</v>
      </c>
      <c r="N169">
        <v>9.6999999999999993</v>
      </c>
      <c r="O169">
        <v>0.9</v>
      </c>
      <c r="P169">
        <v>13.3</v>
      </c>
      <c r="Q169">
        <v>10.199999999999999</v>
      </c>
      <c r="R169">
        <v>18.7</v>
      </c>
      <c r="S169">
        <v>15.4</v>
      </c>
      <c r="T169">
        <v>13.6</v>
      </c>
      <c r="U169">
        <v>2</v>
      </c>
      <c r="V169">
        <f>H169*G169/D169</f>
        <v>437.59565217391309</v>
      </c>
      <c r="W169">
        <f>V169/48</f>
        <v>9.1165760869565222</v>
      </c>
      <c r="X169">
        <f>(H169+0.5*Q169+0.5*+R169+0.25*T169+0.25*U169-0.25*S169)*G169/D169/48</f>
        <v>15.381521739130434</v>
      </c>
    </row>
    <row r="170" spans="1:24" x14ac:dyDescent="0.3">
      <c r="A170" t="s">
        <v>157</v>
      </c>
      <c r="B170" t="s">
        <v>13</v>
      </c>
      <c r="C170">
        <v>24</v>
      </c>
      <c r="D170">
        <v>30</v>
      </c>
      <c r="E170">
        <v>11</v>
      </c>
      <c r="F170">
        <v>19</v>
      </c>
      <c r="G170">
        <v>536</v>
      </c>
      <c r="H170">
        <v>24.4</v>
      </c>
      <c r="I170">
        <v>23.2</v>
      </c>
      <c r="J170">
        <v>26</v>
      </c>
      <c r="K170">
        <v>34.799999999999997</v>
      </c>
      <c r="L170">
        <v>38.299999999999997</v>
      </c>
      <c r="M170">
        <v>18.7</v>
      </c>
      <c r="N170">
        <v>17.600000000000001</v>
      </c>
      <c r="O170">
        <v>9.9</v>
      </c>
      <c r="P170">
        <v>20.5</v>
      </c>
      <c r="Q170">
        <v>18.3</v>
      </c>
      <c r="R170">
        <v>14.5</v>
      </c>
      <c r="S170">
        <v>23.7</v>
      </c>
      <c r="T170">
        <v>28.4</v>
      </c>
      <c r="U170">
        <v>16.399999999999999</v>
      </c>
      <c r="V170">
        <f>H170*G170/D170</f>
        <v>435.94666666666666</v>
      </c>
      <c r="W170">
        <f>V170/48</f>
        <v>9.0822222222222226</v>
      </c>
      <c r="X170">
        <f>(H170+0.5*Q170+0.5*+R170+0.25*T170+0.25*U170-0.25*S170)*G170/D170/48</f>
        <v>17.15013888888889</v>
      </c>
    </row>
    <row r="171" spans="1:24" x14ac:dyDescent="0.3">
      <c r="A171" t="s">
        <v>478</v>
      </c>
      <c r="B171" t="s">
        <v>54</v>
      </c>
      <c r="C171">
        <v>25</v>
      </c>
      <c r="D171">
        <v>42</v>
      </c>
      <c r="E171">
        <v>28</v>
      </c>
      <c r="F171">
        <v>14</v>
      </c>
      <c r="G171">
        <v>1014</v>
      </c>
      <c r="H171">
        <v>18</v>
      </c>
      <c r="I171">
        <v>19.8</v>
      </c>
      <c r="J171">
        <v>20.8</v>
      </c>
      <c r="K171">
        <v>39.299999999999997</v>
      </c>
      <c r="L171">
        <v>36.1</v>
      </c>
      <c r="M171">
        <v>10</v>
      </c>
      <c r="N171">
        <v>10.1</v>
      </c>
      <c r="O171">
        <v>8.4</v>
      </c>
      <c r="P171">
        <v>17.3</v>
      </c>
      <c r="Q171">
        <v>15.1</v>
      </c>
      <c r="R171">
        <v>9.9</v>
      </c>
      <c r="S171">
        <v>10</v>
      </c>
      <c r="T171">
        <v>8.6</v>
      </c>
      <c r="U171">
        <v>11</v>
      </c>
      <c r="V171">
        <f>H171*G171/D171</f>
        <v>434.57142857142856</v>
      </c>
      <c r="W171">
        <f>V171/48</f>
        <v>9.0535714285714288</v>
      </c>
      <c r="X171">
        <f>(H171+0.5*Q171+0.5*+R171+0.25*T171+0.25*U171-0.25*S171)*G171/D171/48</f>
        <v>16.547916666666666</v>
      </c>
    </row>
    <row r="172" spans="1:24" x14ac:dyDescent="0.3">
      <c r="A172" t="s">
        <v>295</v>
      </c>
      <c r="B172" t="s">
        <v>54</v>
      </c>
      <c r="C172">
        <v>25</v>
      </c>
      <c r="D172">
        <v>45</v>
      </c>
      <c r="E172">
        <v>29</v>
      </c>
      <c r="F172">
        <v>16</v>
      </c>
      <c r="G172">
        <v>1071</v>
      </c>
      <c r="H172">
        <v>18.100000000000001</v>
      </c>
      <c r="I172">
        <v>17.899999999999999</v>
      </c>
      <c r="J172">
        <v>19</v>
      </c>
      <c r="K172">
        <v>26.4</v>
      </c>
      <c r="L172">
        <v>26</v>
      </c>
      <c r="M172">
        <v>10</v>
      </c>
      <c r="N172">
        <v>9.8000000000000007</v>
      </c>
      <c r="O172">
        <v>7.8</v>
      </c>
      <c r="P172">
        <v>9.8000000000000007</v>
      </c>
      <c r="Q172">
        <v>9.3000000000000007</v>
      </c>
      <c r="R172">
        <v>25.6</v>
      </c>
      <c r="S172">
        <v>22</v>
      </c>
      <c r="T172">
        <v>27.2</v>
      </c>
      <c r="U172">
        <v>12.1</v>
      </c>
      <c r="V172">
        <f>H172*G172/D172</f>
        <v>430.78000000000003</v>
      </c>
      <c r="W172">
        <f>V172/48</f>
        <v>8.9745833333333334</v>
      </c>
      <c r="X172">
        <f>(H172+0.5*Q172+0.5*+R172+0.25*T172+0.25*U172-0.25*S172)*G172/D172/48</f>
        <v>19.771354166666665</v>
      </c>
    </row>
    <row r="173" spans="1:24" x14ac:dyDescent="0.3">
      <c r="A173" t="s">
        <v>605</v>
      </c>
      <c r="B173" t="s">
        <v>192</v>
      </c>
      <c r="C173">
        <v>26</v>
      </c>
      <c r="D173">
        <v>50</v>
      </c>
      <c r="E173">
        <v>11</v>
      </c>
      <c r="F173">
        <v>39</v>
      </c>
      <c r="G173">
        <v>972</v>
      </c>
      <c r="H173">
        <v>22</v>
      </c>
      <c r="I173">
        <v>22.3</v>
      </c>
      <c r="J173">
        <v>21.8</v>
      </c>
      <c r="K173">
        <v>18.2</v>
      </c>
      <c r="L173">
        <v>19.3</v>
      </c>
      <c r="M173">
        <v>35.4</v>
      </c>
      <c r="N173">
        <v>34.799999999999997</v>
      </c>
      <c r="O173">
        <v>35.4</v>
      </c>
      <c r="P173">
        <v>28.7</v>
      </c>
      <c r="Q173">
        <v>30.1</v>
      </c>
      <c r="R173">
        <v>11.6</v>
      </c>
      <c r="S173">
        <v>18.8</v>
      </c>
      <c r="T173">
        <v>14.3</v>
      </c>
      <c r="U173">
        <v>25.5</v>
      </c>
      <c r="V173">
        <f>H173*G173/D173</f>
        <v>427.68</v>
      </c>
      <c r="W173">
        <f>V173/48</f>
        <v>8.91</v>
      </c>
      <c r="X173">
        <f>(H173+0.5*Q173+0.5*+R173+0.25*T173+0.25*U173-0.25*S173)*G173/D173/48</f>
        <v>19.480499999999999</v>
      </c>
    </row>
    <row r="174" spans="1:24" x14ac:dyDescent="0.3">
      <c r="A174" t="s">
        <v>216</v>
      </c>
      <c r="B174" t="s">
        <v>64</v>
      </c>
      <c r="C174">
        <v>27</v>
      </c>
      <c r="D174">
        <v>45</v>
      </c>
      <c r="E174">
        <v>22</v>
      </c>
      <c r="F174">
        <v>23</v>
      </c>
      <c r="G174">
        <v>1274</v>
      </c>
      <c r="H174">
        <v>15.1</v>
      </c>
      <c r="I174">
        <v>19.3</v>
      </c>
      <c r="J174">
        <v>16</v>
      </c>
      <c r="K174">
        <v>0</v>
      </c>
      <c r="L174">
        <v>0.1</v>
      </c>
      <c r="M174">
        <v>12.2</v>
      </c>
      <c r="N174">
        <v>20.3</v>
      </c>
      <c r="O174">
        <v>58.4</v>
      </c>
      <c r="P174">
        <v>39.700000000000003</v>
      </c>
      <c r="Q174">
        <v>44.2</v>
      </c>
      <c r="R174">
        <v>9.5</v>
      </c>
      <c r="S174">
        <v>7.8</v>
      </c>
      <c r="T174">
        <v>16.600000000000001</v>
      </c>
      <c r="U174">
        <v>51.7</v>
      </c>
      <c r="V174">
        <f>H174*G174/D174</f>
        <v>427.49777777777774</v>
      </c>
      <c r="W174">
        <f>V174/48</f>
        <v>8.906203703703703</v>
      </c>
      <c r="X174">
        <f>(H174+0.5*Q174+0.5*+R174+0.25*T174+0.25*U174-0.25*S174)*G174/D174/48</f>
        <v>33.663680555555558</v>
      </c>
    </row>
    <row r="175" spans="1:24" x14ac:dyDescent="0.3">
      <c r="A175" t="s">
        <v>272</v>
      </c>
      <c r="B175" t="s">
        <v>34</v>
      </c>
      <c r="C175">
        <v>31</v>
      </c>
      <c r="D175">
        <v>34</v>
      </c>
      <c r="E175">
        <v>28</v>
      </c>
      <c r="F175">
        <v>6</v>
      </c>
      <c r="G175">
        <v>1018</v>
      </c>
      <c r="H175">
        <v>14.2</v>
      </c>
      <c r="I175">
        <v>12.4</v>
      </c>
      <c r="J175">
        <v>11</v>
      </c>
      <c r="K175">
        <v>3.9</v>
      </c>
      <c r="L175">
        <v>5</v>
      </c>
      <c r="M175">
        <v>12.2</v>
      </c>
      <c r="N175">
        <v>15.3</v>
      </c>
      <c r="O175">
        <v>18.7</v>
      </c>
      <c r="P175">
        <v>28.3</v>
      </c>
      <c r="Q175">
        <v>26.3</v>
      </c>
      <c r="R175">
        <v>39.700000000000003</v>
      </c>
      <c r="S175">
        <v>30.6</v>
      </c>
      <c r="T175">
        <v>23.6</v>
      </c>
      <c r="U175">
        <v>35</v>
      </c>
      <c r="V175">
        <f>H175*G175/D175</f>
        <v>425.16470588235291</v>
      </c>
      <c r="W175">
        <f>V175/48</f>
        <v>8.8575980392156861</v>
      </c>
      <c r="X175">
        <f>(H175+0.5*Q175+0.5*+R175+0.25*T175+0.25*U175-0.25*S175)*G175/D175/48</f>
        <v>33.808578431372553</v>
      </c>
    </row>
    <row r="176" spans="1:24" x14ac:dyDescent="0.3">
      <c r="A176" t="s">
        <v>294</v>
      </c>
      <c r="B176" t="s">
        <v>3</v>
      </c>
      <c r="C176">
        <v>24</v>
      </c>
      <c r="D176">
        <v>46</v>
      </c>
      <c r="E176">
        <v>29</v>
      </c>
      <c r="F176">
        <v>17</v>
      </c>
      <c r="G176">
        <v>1116</v>
      </c>
      <c r="H176">
        <v>17.5</v>
      </c>
      <c r="I176">
        <v>16.2</v>
      </c>
      <c r="J176">
        <v>19.100000000000001</v>
      </c>
      <c r="K176">
        <v>22.9</v>
      </c>
      <c r="L176">
        <v>28</v>
      </c>
      <c r="M176">
        <v>14.7</v>
      </c>
      <c r="N176">
        <v>14.2</v>
      </c>
      <c r="O176">
        <v>7.3</v>
      </c>
      <c r="P176">
        <v>15.9</v>
      </c>
      <c r="Q176">
        <v>14.2</v>
      </c>
      <c r="R176">
        <v>19.8</v>
      </c>
      <c r="S176">
        <v>12.9</v>
      </c>
      <c r="T176">
        <v>15.7</v>
      </c>
      <c r="U176">
        <v>4.5999999999999996</v>
      </c>
      <c r="V176">
        <f>H176*G176/D176</f>
        <v>424.56521739130437</v>
      </c>
      <c r="W176">
        <f>V176/48</f>
        <v>8.8451086956521738</v>
      </c>
      <c r="X176">
        <f>(H176+0.5*Q176+0.5*+R176+0.25*T176+0.25*U176-0.25*S176)*G176/D176/48</f>
        <v>18.372554347826085</v>
      </c>
    </row>
    <row r="177" spans="1:24" x14ac:dyDescent="0.3">
      <c r="A177" t="s">
        <v>128</v>
      </c>
      <c r="B177" t="s">
        <v>31</v>
      </c>
      <c r="C177">
        <v>25</v>
      </c>
      <c r="D177">
        <v>54</v>
      </c>
      <c r="E177">
        <v>26</v>
      </c>
      <c r="F177">
        <v>28</v>
      </c>
      <c r="G177">
        <v>1543</v>
      </c>
      <c r="H177">
        <v>14.8</v>
      </c>
      <c r="I177">
        <v>16.600000000000001</v>
      </c>
      <c r="J177">
        <v>15.7</v>
      </c>
      <c r="K177">
        <v>13.3</v>
      </c>
      <c r="L177">
        <v>13.4</v>
      </c>
      <c r="M177">
        <v>15.1</v>
      </c>
      <c r="N177">
        <v>15.3</v>
      </c>
      <c r="O177">
        <v>24.1</v>
      </c>
      <c r="P177">
        <v>18.3</v>
      </c>
      <c r="Q177">
        <v>19.5</v>
      </c>
      <c r="R177">
        <v>16.3</v>
      </c>
      <c r="S177">
        <v>11.7</v>
      </c>
      <c r="T177">
        <v>14.2</v>
      </c>
      <c r="U177">
        <v>4.4000000000000004</v>
      </c>
      <c r="V177">
        <f>H177*G177/D177</f>
        <v>422.89629629629633</v>
      </c>
      <c r="W177">
        <f>V177/48</f>
        <v>8.8103395061728396</v>
      </c>
      <c r="X177">
        <f>(H177+0.5*Q177+0.5*+R177+0.25*T177+0.25*U177-0.25*S177)*G177/D177/48</f>
        <v>20.492968750000003</v>
      </c>
    </row>
    <row r="178" spans="1:24" x14ac:dyDescent="0.3">
      <c r="A178" t="s">
        <v>177</v>
      </c>
      <c r="B178" t="s">
        <v>44</v>
      </c>
      <c r="C178">
        <v>24</v>
      </c>
      <c r="D178">
        <v>1</v>
      </c>
      <c r="E178">
        <v>1</v>
      </c>
      <c r="F178">
        <v>0</v>
      </c>
      <c r="G178">
        <v>13</v>
      </c>
      <c r="H178">
        <v>32.299999999999997</v>
      </c>
      <c r="I178">
        <v>28.6</v>
      </c>
      <c r="J178">
        <v>29.2</v>
      </c>
      <c r="K178">
        <v>50</v>
      </c>
      <c r="L178">
        <v>25</v>
      </c>
      <c r="M178">
        <v>25</v>
      </c>
      <c r="N178">
        <v>40</v>
      </c>
      <c r="O178">
        <v>100</v>
      </c>
      <c r="P178">
        <v>33.299999999999997</v>
      </c>
      <c r="Q178">
        <v>53.8</v>
      </c>
      <c r="R178">
        <v>30</v>
      </c>
      <c r="S178">
        <v>66.7</v>
      </c>
      <c r="T178">
        <v>40</v>
      </c>
      <c r="U178">
        <v>0</v>
      </c>
      <c r="V178">
        <f>H178*G178/D178</f>
        <v>419.9</v>
      </c>
      <c r="W178">
        <f>V178/48</f>
        <v>8.7479166666666668</v>
      </c>
      <c r="X178">
        <f>(H178+0.5*Q178+0.5*+R178+0.25*T178+0.25*U178-0.25*S178)*G178/D178/48</f>
        <v>18.288020833333331</v>
      </c>
    </row>
    <row r="179" spans="1:24" x14ac:dyDescent="0.3">
      <c r="A179" t="s">
        <v>195</v>
      </c>
      <c r="B179" t="s">
        <v>11</v>
      </c>
      <c r="C179">
        <v>25</v>
      </c>
      <c r="D179">
        <v>49</v>
      </c>
      <c r="E179">
        <v>39</v>
      </c>
      <c r="F179">
        <v>10</v>
      </c>
      <c r="G179">
        <v>1285</v>
      </c>
      <c r="H179">
        <v>16</v>
      </c>
      <c r="I179">
        <v>18.3</v>
      </c>
      <c r="J179">
        <v>18.3</v>
      </c>
      <c r="K179">
        <v>38.799999999999997</v>
      </c>
      <c r="L179">
        <v>32.200000000000003</v>
      </c>
      <c r="M179">
        <v>13.2</v>
      </c>
      <c r="N179">
        <v>12.1</v>
      </c>
      <c r="O179">
        <v>10.1</v>
      </c>
      <c r="P179">
        <v>18.8</v>
      </c>
      <c r="Q179">
        <v>16.7</v>
      </c>
      <c r="R179">
        <v>8.8000000000000007</v>
      </c>
      <c r="S179">
        <v>8.3000000000000007</v>
      </c>
      <c r="T179">
        <v>19</v>
      </c>
      <c r="U179">
        <v>9.1999999999999993</v>
      </c>
      <c r="V179">
        <f>H179*G179/D179</f>
        <v>419.59183673469386</v>
      </c>
      <c r="W179">
        <f>V179/48</f>
        <v>8.7414965986394559</v>
      </c>
      <c r="X179">
        <f>(H179+0.5*Q179+0.5*+R179+0.25*T179+0.25*U179-0.25*S179)*G179/D179/48</f>
        <v>18.425435799319725</v>
      </c>
    </row>
    <row r="180" spans="1:24" x14ac:dyDescent="0.3">
      <c r="A180" t="s">
        <v>402</v>
      </c>
      <c r="B180" t="s">
        <v>7</v>
      </c>
      <c r="C180">
        <v>28</v>
      </c>
      <c r="D180">
        <v>43</v>
      </c>
      <c r="E180">
        <v>26</v>
      </c>
      <c r="F180">
        <v>17</v>
      </c>
      <c r="G180">
        <v>1072</v>
      </c>
      <c r="H180">
        <v>16.5</v>
      </c>
      <c r="I180">
        <v>17.7</v>
      </c>
      <c r="J180">
        <v>18.100000000000001</v>
      </c>
      <c r="K180">
        <v>23.5</v>
      </c>
      <c r="L180">
        <v>20.399999999999999</v>
      </c>
      <c r="M180">
        <v>14.1</v>
      </c>
      <c r="N180">
        <v>13.8</v>
      </c>
      <c r="O180">
        <v>10.9</v>
      </c>
      <c r="P180">
        <v>13.1</v>
      </c>
      <c r="Q180">
        <v>12.6</v>
      </c>
      <c r="R180">
        <v>13</v>
      </c>
      <c r="S180">
        <v>11.9</v>
      </c>
      <c r="T180">
        <v>20.6</v>
      </c>
      <c r="U180">
        <v>17.3</v>
      </c>
      <c r="V180">
        <f>H180*G180/D180</f>
        <v>411.3488372093023</v>
      </c>
      <c r="W180">
        <f>V180/48</f>
        <v>8.5697674418604652</v>
      </c>
      <c r="X180">
        <f>(H180+0.5*Q180+0.5*+R180+0.25*T180+0.25*U180-0.25*S180)*G180/D180/48</f>
        <v>18.593798449612404</v>
      </c>
    </row>
    <row r="181" spans="1:24" x14ac:dyDescent="0.3">
      <c r="A181" t="s">
        <v>210</v>
      </c>
      <c r="B181" t="s">
        <v>13</v>
      </c>
      <c r="C181">
        <v>24</v>
      </c>
      <c r="D181">
        <v>37</v>
      </c>
      <c r="E181">
        <v>14</v>
      </c>
      <c r="F181">
        <v>23</v>
      </c>
      <c r="G181">
        <v>817</v>
      </c>
      <c r="H181">
        <v>18.600000000000001</v>
      </c>
      <c r="I181">
        <v>18.2</v>
      </c>
      <c r="J181">
        <v>20.3</v>
      </c>
      <c r="K181">
        <v>17.399999999999999</v>
      </c>
      <c r="L181">
        <v>22.8</v>
      </c>
      <c r="M181">
        <v>15.2</v>
      </c>
      <c r="N181">
        <v>15.7</v>
      </c>
      <c r="O181">
        <v>14.3</v>
      </c>
      <c r="P181">
        <v>33.6</v>
      </c>
      <c r="Q181">
        <v>29.6</v>
      </c>
      <c r="R181">
        <v>9.4</v>
      </c>
      <c r="S181">
        <v>13.1</v>
      </c>
      <c r="T181">
        <v>26.3</v>
      </c>
      <c r="U181">
        <v>25.9</v>
      </c>
      <c r="V181">
        <f>H181*G181/D181</f>
        <v>410.70810810810815</v>
      </c>
      <c r="W181">
        <f>V181/48</f>
        <v>8.5564189189189204</v>
      </c>
      <c r="X181">
        <f>(H181+0.5*Q181+0.5*+R181+0.25*T181+0.25*U181-0.25*S181)*G181/D181/48</f>
        <v>22.023578265765774</v>
      </c>
    </row>
    <row r="182" spans="1:24" x14ac:dyDescent="0.3">
      <c r="A182" t="s">
        <v>233</v>
      </c>
      <c r="B182" t="s">
        <v>64</v>
      </c>
      <c r="C182">
        <v>33</v>
      </c>
      <c r="D182">
        <v>42</v>
      </c>
      <c r="E182">
        <v>20</v>
      </c>
      <c r="F182">
        <v>22</v>
      </c>
      <c r="G182">
        <v>974</v>
      </c>
      <c r="H182">
        <v>17.600000000000001</v>
      </c>
      <c r="I182">
        <v>16.8</v>
      </c>
      <c r="J182">
        <v>18.8</v>
      </c>
      <c r="K182">
        <v>24.8</v>
      </c>
      <c r="L182">
        <v>24.2</v>
      </c>
      <c r="M182">
        <v>22.1</v>
      </c>
      <c r="N182">
        <v>20.100000000000001</v>
      </c>
      <c r="O182">
        <v>12.1</v>
      </c>
      <c r="P182">
        <v>24.5</v>
      </c>
      <c r="Q182">
        <v>21.9</v>
      </c>
      <c r="R182">
        <v>12.2</v>
      </c>
      <c r="S182">
        <v>11</v>
      </c>
      <c r="T182">
        <v>12.9</v>
      </c>
      <c r="U182">
        <v>10.1</v>
      </c>
      <c r="V182">
        <f>H182*G182/D182</f>
        <v>408.15238095238101</v>
      </c>
      <c r="W182">
        <f>V182/48</f>
        <v>8.5031746031746049</v>
      </c>
      <c r="X182">
        <f>(H182+0.5*Q182+0.5*+R182+0.25*T182+0.25*U182-0.25*S182)*G182/D182/48</f>
        <v>18.190029761904761</v>
      </c>
    </row>
    <row r="183" spans="1:24" x14ac:dyDescent="0.3">
      <c r="A183" t="s">
        <v>68</v>
      </c>
      <c r="B183" t="s">
        <v>1</v>
      </c>
      <c r="C183">
        <v>21</v>
      </c>
      <c r="D183">
        <v>41</v>
      </c>
      <c r="E183">
        <v>23</v>
      </c>
      <c r="F183">
        <v>18</v>
      </c>
      <c r="G183">
        <v>717</v>
      </c>
      <c r="H183">
        <v>23.3</v>
      </c>
      <c r="I183">
        <v>20.2</v>
      </c>
      <c r="J183">
        <v>24.6</v>
      </c>
      <c r="K183">
        <v>29.4</v>
      </c>
      <c r="L183">
        <v>31.6</v>
      </c>
      <c r="M183">
        <v>18.600000000000001</v>
      </c>
      <c r="N183">
        <v>16.899999999999999</v>
      </c>
      <c r="O183">
        <v>5</v>
      </c>
      <c r="P183">
        <v>21.6</v>
      </c>
      <c r="Q183">
        <v>17.8</v>
      </c>
      <c r="R183">
        <v>21.4</v>
      </c>
      <c r="S183">
        <v>25.5</v>
      </c>
      <c r="T183">
        <v>16.7</v>
      </c>
      <c r="U183">
        <v>23.6</v>
      </c>
      <c r="V183">
        <f>H183*G183/D183</f>
        <v>407.46585365853662</v>
      </c>
      <c r="W183">
        <f>V183/48</f>
        <v>8.4888719512195134</v>
      </c>
      <c r="X183">
        <f>(H183+0.5*Q183+0.5*+R183+0.25*T183+0.25*U183-0.25*S183)*G183/D183/48</f>
        <v>16.977743902439027</v>
      </c>
    </row>
    <row r="184" spans="1:24" x14ac:dyDescent="0.3">
      <c r="A184" t="s">
        <v>373</v>
      </c>
      <c r="B184" t="s">
        <v>1</v>
      </c>
      <c r="C184">
        <v>35</v>
      </c>
      <c r="D184">
        <v>49</v>
      </c>
      <c r="E184">
        <v>27</v>
      </c>
      <c r="F184">
        <v>22</v>
      </c>
      <c r="G184">
        <v>1209</v>
      </c>
      <c r="H184">
        <v>16.5</v>
      </c>
      <c r="I184">
        <v>17.899999999999999</v>
      </c>
      <c r="J184">
        <v>16.7</v>
      </c>
      <c r="K184">
        <v>11.8</v>
      </c>
      <c r="L184">
        <v>12.9</v>
      </c>
      <c r="M184">
        <v>25.9</v>
      </c>
      <c r="N184">
        <v>25.7</v>
      </c>
      <c r="O184">
        <v>13.9</v>
      </c>
      <c r="P184">
        <v>14.3</v>
      </c>
      <c r="Q184">
        <v>14.2</v>
      </c>
      <c r="R184">
        <v>8.4</v>
      </c>
      <c r="S184">
        <v>13.7</v>
      </c>
      <c r="T184">
        <v>8.5</v>
      </c>
      <c r="U184">
        <v>22.3</v>
      </c>
      <c r="V184">
        <f>H184*G184/D184</f>
        <v>407.11224489795916</v>
      </c>
      <c r="W184">
        <f>V184/48</f>
        <v>8.4815051020408152</v>
      </c>
      <c r="X184">
        <f>(H184+0.5*Q184+0.5*+R184+0.25*T184+0.25*U184-0.25*S184)*G184/D184/48</f>
        <v>16.487531887755104</v>
      </c>
    </row>
    <row r="185" spans="1:24" x14ac:dyDescent="0.3">
      <c r="A185" t="s">
        <v>524</v>
      </c>
      <c r="B185" t="s">
        <v>47</v>
      </c>
      <c r="C185">
        <v>23</v>
      </c>
      <c r="D185">
        <v>37</v>
      </c>
      <c r="E185">
        <v>18</v>
      </c>
      <c r="F185">
        <v>19</v>
      </c>
      <c r="G185">
        <v>892</v>
      </c>
      <c r="H185">
        <v>16.8</v>
      </c>
      <c r="I185">
        <v>16.8</v>
      </c>
      <c r="J185">
        <v>16.7</v>
      </c>
      <c r="K185">
        <v>24.3</v>
      </c>
      <c r="L185">
        <v>22.3</v>
      </c>
      <c r="M185">
        <v>13.3</v>
      </c>
      <c r="N185">
        <v>14.1</v>
      </c>
      <c r="O185">
        <v>24.4</v>
      </c>
      <c r="P185">
        <v>24.6</v>
      </c>
      <c r="Q185">
        <v>24.5</v>
      </c>
      <c r="R185">
        <v>15.3</v>
      </c>
      <c r="S185">
        <v>22.2</v>
      </c>
      <c r="T185">
        <v>17.3</v>
      </c>
      <c r="U185">
        <v>33.700000000000003</v>
      </c>
      <c r="V185">
        <f>H185*G185/D185</f>
        <v>405.01621621621621</v>
      </c>
      <c r="W185">
        <f>V185/48</f>
        <v>8.4378378378378383</v>
      </c>
      <c r="X185">
        <f>(H185+0.5*Q185+0.5*+R185+0.25*T185+0.25*U185-0.25*S185)*G185/D185/48</f>
        <v>22.048873873873873</v>
      </c>
    </row>
    <row r="186" spans="1:24" x14ac:dyDescent="0.3">
      <c r="A186" t="s">
        <v>155</v>
      </c>
      <c r="B186" t="s">
        <v>13</v>
      </c>
      <c r="C186">
        <v>28</v>
      </c>
      <c r="D186">
        <v>37</v>
      </c>
      <c r="E186">
        <v>13</v>
      </c>
      <c r="F186">
        <v>24</v>
      </c>
      <c r="G186">
        <v>951</v>
      </c>
      <c r="H186">
        <v>15.7</v>
      </c>
      <c r="I186">
        <v>23.5</v>
      </c>
      <c r="J186">
        <v>15.6</v>
      </c>
      <c r="K186">
        <v>0.9</v>
      </c>
      <c r="L186">
        <v>0.8</v>
      </c>
      <c r="M186">
        <v>18.8</v>
      </c>
      <c r="N186">
        <v>19.5</v>
      </c>
      <c r="O186">
        <v>45.9</v>
      </c>
      <c r="P186">
        <v>31.6</v>
      </c>
      <c r="Q186">
        <v>34.700000000000003</v>
      </c>
      <c r="R186">
        <v>9.3000000000000007</v>
      </c>
      <c r="S186">
        <v>17.600000000000001</v>
      </c>
      <c r="T186">
        <v>11.8</v>
      </c>
      <c r="U186">
        <v>37.799999999999997</v>
      </c>
      <c r="V186">
        <f>H186*G186/D186</f>
        <v>403.53243243243242</v>
      </c>
      <c r="W186">
        <f>V186/48</f>
        <v>8.4069256756756747</v>
      </c>
      <c r="X186">
        <f>(H186+0.5*Q186+0.5*+R186+0.25*T186+0.25*U186-0.25*S186)*G186/D186/48</f>
        <v>24.471114864864862</v>
      </c>
    </row>
    <row r="187" spans="1:24" x14ac:dyDescent="0.3">
      <c r="A187" t="s">
        <v>298</v>
      </c>
      <c r="B187" t="s">
        <v>29</v>
      </c>
      <c r="C187">
        <v>25</v>
      </c>
      <c r="D187">
        <v>36</v>
      </c>
      <c r="E187">
        <v>14</v>
      </c>
      <c r="F187">
        <v>22</v>
      </c>
      <c r="G187">
        <v>985</v>
      </c>
      <c r="H187">
        <v>14.7</v>
      </c>
      <c r="I187">
        <v>14.6</v>
      </c>
      <c r="J187">
        <v>16.3</v>
      </c>
      <c r="K187">
        <v>28.9</v>
      </c>
      <c r="L187">
        <v>27.6</v>
      </c>
      <c r="M187">
        <v>23</v>
      </c>
      <c r="N187">
        <v>20.5</v>
      </c>
      <c r="O187">
        <v>8.6999999999999993</v>
      </c>
      <c r="P187">
        <v>15.5</v>
      </c>
      <c r="Q187">
        <v>14</v>
      </c>
      <c r="R187">
        <v>6.8</v>
      </c>
      <c r="S187">
        <v>7.2</v>
      </c>
      <c r="T187">
        <v>18.600000000000001</v>
      </c>
      <c r="U187">
        <v>13.4</v>
      </c>
      <c r="V187">
        <f>H187*G187/D187</f>
        <v>402.20833333333331</v>
      </c>
      <c r="W187">
        <f>V187/48</f>
        <v>8.3793402777777768</v>
      </c>
      <c r="X187">
        <f>(H187+0.5*Q187+0.5*+R187+0.25*T187+0.25*U187-0.25*S187)*G187/D187/48</f>
        <v>17.841724537037038</v>
      </c>
    </row>
    <row r="188" spans="1:24" x14ac:dyDescent="0.3">
      <c r="A188" t="s">
        <v>501</v>
      </c>
      <c r="B188" t="s">
        <v>37</v>
      </c>
      <c r="C188">
        <v>21</v>
      </c>
      <c r="D188">
        <v>42</v>
      </c>
      <c r="E188">
        <v>19</v>
      </c>
      <c r="F188">
        <v>23</v>
      </c>
      <c r="G188">
        <v>1088</v>
      </c>
      <c r="H188">
        <v>15.5</v>
      </c>
      <c r="I188">
        <v>16.600000000000001</v>
      </c>
      <c r="J188">
        <v>16.2</v>
      </c>
      <c r="K188">
        <v>15.6</v>
      </c>
      <c r="L188">
        <v>17.5</v>
      </c>
      <c r="M188">
        <v>17.899999999999999</v>
      </c>
      <c r="N188">
        <v>19</v>
      </c>
      <c r="O188">
        <v>23.2</v>
      </c>
      <c r="P188">
        <v>22.6</v>
      </c>
      <c r="Q188">
        <v>22.7</v>
      </c>
      <c r="R188">
        <v>10.5</v>
      </c>
      <c r="S188">
        <v>11.6</v>
      </c>
      <c r="T188">
        <v>15</v>
      </c>
      <c r="U188">
        <v>30</v>
      </c>
      <c r="V188">
        <f>H188*G188/D188</f>
        <v>401.52380952380952</v>
      </c>
      <c r="W188">
        <f>V188/48</f>
        <v>8.3650793650793656</v>
      </c>
      <c r="X188">
        <f>(H188+0.5*Q188+0.5*+R188+0.25*T188+0.25*U188-0.25*S188)*G188/D188/48</f>
        <v>21.830158730158733</v>
      </c>
    </row>
    <row r="189" spans="1:24" x14ac:dyDescent="0.3">
      <c r="A189" t="s">
        <v>341</v>
      </c>
      <c r="B189" t="s">
        <v>11</v>
      </c>
      <c r="C189">
        <v>31</v>
      </c>
      <c r="D189">
        <v>42</v>
      </c>
      <c r="E189">
        <v>34</v>
      </c>
      <c r="F189">
        <v>8</v>
      </c>
      <c r="G189">
        <v>1179</v>
      </c>
      <c r="H189">
        <v>14.3</v>
      </c>
      <c r="I189">
        <v>12.4</v>
      </c>
      <c r="J189">
        <v>15.2</v>
      </c>
      <c r="K189">
        <v>29</v>
      </c>
      <c r="L189">
        <v>30.1</v>
      </c>
      <c r="M189">
        <v>9.5</v>
      </c>
      <c r="N189">
        <v>9.6999999999999993</v>
      </c>
      <c r="O189">
        <v>8.3000000000000007</v>
      </c>
      <c r="P189">
        <v>21.5</v>
      </c>
      <c r="Q189">
        <v>19</v>
      </c>
      <c r="R189">
        <v>8.3000000000000007</v>
      </c>
      <c r="S189">
        <v>13.8</v>
      </c>
      <c r="T189">
        <v>23.9</v>
      </c>
      <c r="U189">
        <v>21.3</v>
      </c>
      <c r="V189">
        <f>H189*G189/D189</f>
        <v>401.42142857142858</v>
      </c>
      <c r="W189">
        <f>V189/48</f>
        <v>8.3629464285714281</v>
      </c>
      <c r="X189">
        <f>(H189+0.5*Q189+0.5*+R189+0.25*T189+0.25*U189-0.25*S189)*G189/D189/48</f>
        <v>20.936607142857145</v>
      </c>
    </row>
    <row r="190" spans="1:24" x14ac:dyDescent="0.3">
      <c r="A190" t="s">
        <v>28</v>
      </c>
      <c r="B190" t="s">
        <v>29</v>
      </c>
      <c r="C190">
        <v>19</v>
      </c>
      <c r="D190">
        <v>45</v>
      </c>
      <c r="E190">
        <v>13</v>
      </c>
      <c r="F190">
        <v>32</v>
      </c>
      <c r="G190">
        <v>829</v>
      </c>
      <c r="H190">
        <v>21.7</v>
      </c>
      <c r="I190">
        <v>20.8</v>
      </c>
      <c r="J190">
        <v>19.399999999999999</v>
      </c>
      <c r="K190">
        <v>7</v>
      </c>
      <c r="L190">
        <v>8.6999999999999993</v>
      </c>
      <c r="M190">
        <v>32.5</v>
      </c>
      <c r="N190">
        <v>33.4</v>
      </c>
      <c r="O190">
        <v>38.799999999999997</v>
      </c>
      <c r="P190">
        <v>25.1</v>
      </c>
      <c r="Q190">
        <v>28.8</v>
      </c>
      <c r="R190">
        <v>29.3</v>
      </c>
      <c r="S190">
        <v>28.6</v>
      </c>
      <c r="T190">
        <v>26.9</v>
      </c>
      <c r="U190">
        <v>47.2</v>
      </c>
      <c r="V190">
        <f>H190*G190/D190</f>
        <v>399.76222222222219</v>
      </c>
      <c r="W190">
        <f>V190/48</f>
        <v>8.3283796296296284</v>
      </c>
      <c r="X190">
        <f>(H190+0.5*Q190+0.5*+R190+0.25*T190+0.25*U190-0.25*S190)*G190/D190/48</f>
        <v>23.84334490740741</v>
      </c>
    </row>
    <row r="191" spans="1:24" x14ac:dyDescent="0.3">
      <c r="A191" t="s">
        <v>319</v>
      </c>
      <c r="B191" t="s">
        <v>77</v>
      </c>
      <c r="C191">
        <v>23</v>
      </c>
      <c r="D191">
        <v>50</v>
      </c>
      <c r="E191">
        <v>21</v>
      </c>
      <c r="F191">
        <v>29</v>
      </c>
      <c r="G191">
        <v>1489</v>
      </c>
      <c r="H191">
        <v>13.3</v>
      </c>
      <c r="I191">
        <v>14.8</v>
      </c>
      <c r="J191">
        <v>13.5</v>
      </c>
      <c r="K191">
        <v>11.2</v>
      </c>
      <c r="L191">
        <v>10</v>
      </c>
      <c r="M191">
        <v>13.5</v>
      </c>
      <c r="N191">
        <v>12.8</v>
      </c>
      <c r="O191">
        <v>17.8</v>
      </c>
      <c r="P191">
        <v>12.2</v>
      </c>
      <c r="Q191">
        <v>13.5</v>
      </c>
      <c r="R191">
        <v>13.1</v>
      </c>
      <c r="S191">
        <v>13.5</v>
      </c>
      <c r="T191">
        <v>29.1</v>
      </c>
      <c r="U191">
        <v>32.799999999999997</v>
      </c>
      <c r="V191">
        <f>H191*G191/D191</f>
        <v>396.07400000000001</v>
      </c>
      <c r="W191">
        <f>V191/48</f>
        <v>8.2515416666666663</v>
      </c>
      <c r="X191">
        <f>(H191+0.5*Q191+0.5*+R191+0.25*T191+0.25*U191-0.25*S191)*G191/D191/48</f>
        <v>24.010125000000002</v>
      </c>
    </row>
    <row r="192" spans="1:24" x14ac:dyDescent="0.3">
      <c r="A192" t="s">
        <v>527</v>
      </c>
      <c r="B192" t="s">
        <v>41</v>
      </c>
      <c r="C192">
        <v>33</v>
      </c>
      <c r="D192">
        <v>35</v>
      </c>
      <c r="E192">
        <v>19</v>
      </c>
      <c r="F192">
        <v>16</v>
      </c>
      <c r="G192">
        <v>908</v>
      </c>
      <c r="H192">
        <v>15.2</v>
      </c>
      <c r="I192">
        <v>14</v>
      </c>
      <c r="J192">
        <v>15.5</v>
      </c>
      <c r="K192">
        <v>16.5</v>
      </c>
      <c r="L192">
        <v>17.5</v>
      </c>
      <c r="M192">
        <v>15.7</v>
      </c>
      <c r="N192">
        <v>17.2</v>
      </c>
      <c r="O192">
        <v>17.2</v>
      </c>
      <c r="P192">
        <v>19.899999999999999</v>
      </c>
      <c r="Q192">
        <v>19.2</v>
      </c>
      <c r="R192">
        <v>37.299999999999997</v>
      </c>
      <c r="S192">
        <v>14.8</v>
      </c>
      <c r="T192">
        <v>22.2</v>
      </c>
      <c r="U192">
        <v>27.5</v>
      </c>
      <c r="V192">
        <f>H192*G192/D192</f>
        <v>394.33142857142855</v>
      </c>
      <c r="W192">
        <f>V192/48</f>
        <v>8.2152380952380941</v>
      </c>
      <c r="X192">
        <f>(H192+0.5*Q192+0.5*+R192+0.25*T192+0.25*U192-0.25*S192)*G192/D192/48</f>
        <v>28.199345238095233</v>
      </c>
    </row>
    <row r="193" spans="1:24" x14ac:dyDescent="0.3">
      <c r="A193" t="s">
        <v>322</v>
      </c>
      <c r="B193" t="s">
        <v>75</v>
      </c>
      <c r="C193">
        <v>21</v>
      </c>
      <c r="D193">
        <v>39</v>
      </c>
      <c r="E193">
        <v>23</v>
      </c>
      <c r="F193">
        <v>16</v>
      </c>
      <c r="G193">
        <v>1121</v>
      </c>
      <c r="H193">
        <v>13.7</v>
      </c>
      <c r="I193">
        <v>13.7</v>
      </c>
      <c r="J193">
        <v>14.1</v>
      </c>
      <c r="K193">
        <v>12.1</v>
      </c>
      <c r="L193">
        <v>14.2</v>
      </c>
      <c r="M193">
        <v>17.8</v>
      </c>
      <c r="N193">
        <v>17.5</v>
      </c>
      <c r="O193">
        <v>17.100000000000001</v>
      </c>
      <c r="P193">
        <v>10</v>
      </c>
      <c r="Q193">
        <v>11.6</v>
      </c>
      <c r="R193">
        <v>12.1</v>
      </c>
      <c r="S193">
        <v>11.4</v>
      </c>
      <c r="T193">
        <v>20.7</v>
      </c>
      <c r="U193">
        <v>11.1</v>
      </c>
      <c r="V193">
        <f>H193*G193/D193</f>
        <v>393.78717948717946</v>
      </c>
      <c r="W193">
        <f>V193/48</f>
        <v>8.203899572649572</v>
      </c>
      <c r="X193">
        <f>(H193+0.5*Q193+0.5*+R193+0.25*T193+0.25*U193-0.25*S193)*G193/D193/48</f>
        <v>18.353979700854701</v>
      </c>
    </row>
    <row r="194" spans="1:24" x14ac:dyDescent="0.3">
      <c r="A194" t="s">
        <v>152</v>
      </c>
      <c r="B194" t="s">
        <v>13</v>
      </c>
      <c r="C194">
        <v>22</v>
      </c>
      <c r="D194">
        <v>30</v>
      </c>
      <c r="E194">
        <v>10</v>
      </c>
      <c r="F194">
        <v>20</v>
      </c>
      <c r="G194">
        <v>656</v>
      </c>
      <c r="H194">
        <v>17.899999999999999</v>
      </c>
      <c r="I194">
        <v>20</v>
      </c>
      <c r="J194">
        <v>19.600000000000001</v>
      </c>
      <c r="K194">
        <v>9.8000000000000007</v>
      </c>
      <c r="L194">
        <v>14</v>
      </c>
      <c r="M194">
        <v>14.8</v>
      </c>
      <c r="N194">
        <v>14.7</v>
      </c>
      <c r="O194">
        <v>36</v>
      </c>
      <c r="P194">
        <v>32.700000000000003</v>
      </c>
      <c r="Q194">
        <v>33.6</v>
      </c>
      <c r="R194">
        <v>5.3</v>
      </c>
      <c r="S194">
        <v>12.2</v>
      </c>
      <c r="T194">
        <v>10.5</v>
      </c>
      <c r="U194">
        <v>21.6</v>
      </c>
      <c r="V194">
        <f>H194*G194/D194</f>
        <v>391.4133333333333</v>
      </c>
      <c r="W194">
        <f>V194/48</f>
        <v>8.1544444444444437</v>
      </c>
      <c r="X194">
        <f>(H194+0.5*Q194+0.5*+R194+0.25*T194+0.25*U194-0.25*S194)*G194/D194/48</f>
        <v>19.281388888888888</v>
      </c>
    </row>
    <row r="195" spans="1:24" x14ac:dyDescent="0.3">
      <c r="A195" t="s">
        <v>146</v>
      </c>
      <c r="B195" t="s">
        <v>131</v>
      </c>
      <c r="C195">
        <v>22</v>
      </c>
      <c r="D195">
        <v>42</v>
      </c>
      <c r="E195">
        <v>26</v>
      </c>
      <c r="F195">
        <v>16</v>
      </c>
      <c r="G195">
        <v>1013</v>
      </c>
      <c r="H195">
        <v>16.2</v>
      </c>
      <c r="I195">
        <v>16.600000000000001</v>
      </c>
      <c r="J195">
        <v>16.899999999999999</v>
      </c>
      <c r="K195">
        <v>6.9</v>
      </c>
      <c r="L195">
        <v>7.9</v>
      </c>
      <c r="M195">
        <v>11.5</v>
      </c>
      <c r="N195">
        <v>15.5</v>
      </c>
      <c r="O195">
        <v>33.299999999999997</v>
      </c>
      <c r="P195">
        <v>30.5</v>
      </c>
      <c r="Q195">
        <v>31.3</v>
      </c>
      <c r="R195">
        <v>11.3</v>
      </c>
      <c r="S195">
        <v>15.6</v>
      </c>
      <c r="T195">
        <v>12</v>
      </c>
      <c r="U195">
        <v>26.5</v>
      </c>
      <c r="V195">
        <f>H195*G195/D195</f>
        <v>390.7285714285714</v>
      </c>
      <c r="W195">
        <f>V195/48</f>
        <v>8.1401785714285708</v>
      </c>
      <c r="X195">
        <f>(H195+0.5*Q195+0.5*+R195+0.25*T195+0.25*U195-0.25*S195)*G195/D195/48</f>
        <v>21.719704861111111</v>
      </c>
    </row>
    <row r="196" spans="1:24" x14ac:dyDescent="0.3">
      <c r="A196" t="s">
        <v>264</v>
      </c>
      <c r="B196" t="s">
        <v>60</v>
      </c>
      <c r="C196">
        <v>30</v>
      </c>
      <c r="D196">
        <v>3</v>
      </c>
      <c r="E196">
        <v>1</v>
      </c>
      <c r="F196">
        <v>2</v>
      </c>
      <c r="G196">
        <v>54</v>
      </c>
      <c r="H196">
        <v>21.7</v>
      </c>
      <c r="I196">
        <v>20.5</v>
      </c>
      <c r="J196">
        <v>21.5</v>
      </c>
      <c r="K196">
        <v>33.299999999999997</v>
      </c>
      <c r="L196">
        <v>36.1</v>
      </c>
      <c r="M196">
        <v>27.6</v>
      </c>
      <c r="N196">
        <v>22.9</v>
      </c>
      <c r="O196">
        <v>0</v>
      </c>
      <c r="P196">
        <v>14.9</v>
      </c>
      <c r="Q196">
        <v>12.3</v>
      </c>
      <c r="R196">
        <v>25</v>
      </c>
      <c r="S196">
        <v>20</v>
      </c>
      <c r="T196">
        <v>16.7</v>
      </c>
      <c r="U196">
        <v>0</v>
      </c>
      <c r="V196">
        <f>H196*G196/D196</f>
        <v>390.59999999999997</v>
      </c>
      <c r="W196">
        <f>V196/48</f>
        <v>8.1374999999999993</v>
      </c>
      <c r="X196">
        <f>(H196+0.5*Q196+0.5*+R196+0.25*T196+0.25*U196-0.25*S196)*G196/D196/48</f>
        <v>14.821874999999999</v>
      </c>
    </row>
    <row r="197" spans="1:24" x14ac:dyDescent="0.3">
      <c r="A197" t="s">
        <v>304</v>
      </c>
      <c r="B197" t="s">
        <v>3</v>
      </c>
      <c r="C197">
        <v>28</v>
      </c>
      <c r="D197">
        <v>49</v>
      </c>
      <c r="E197">
        <v>31</v>
      </c>
      <c r="F197">
        <v>18</v>
      </c>
      <c r="G197">
        <v>1129</v>
      </c>
      <c r="H197">
        <v>16.899999999999999</v>
      </c>
      <c r="I197">
        <v>17.8</v>
      </c>
      <c r="J197">
        <v>18.8</v>
      </c>
      <c r="K197">
        <v>32.799999999999997</v>
      </c>
      <c r="L197">
        <v>30.7</v>
      </c>
      <c r="M197">
        <v>9.4</v>
      </c>
      <c r="N197">
        <v>8.6999999999999993</v>
      </c>
      <c r="O197">
        <v>8.1999999999999993</v>
      </c>
      <c r="P197">
        <v>13.9</v>
      </c>
      <c r="Q197">
        <v>12.7</v>
      </c>
      <c r="R197">
        <v>12.7</v>
      </c>
      <c r="S197">
        <v>13.5</v>
      </c>
      <c r="T197">
        <v>11.9</v>
      </c>
      <c r="U197">
        <v>6.4</v>
      </c>
      <c r="V197">
        <f>H197*G197/D197</f>
        <v>389.38979591836733</v>
      </c>
      <c r="W197">
        <f>V197/48</f>
        <v>8.1122874149659854</v>
      </c>
      <c r="X197">
        <f>(H197+0.5*Q197+0.5*+R197+0.25*T197+0.25*U197-0.25*S197)*G197/D197/48</f>
        <v>14.784523809523812</v>
      </c>
    </row>
    <row r="198" spans="1:24" x14ac:dyDescent="0.3">
      <c r="A198" t="s">
        <v>270</v>
      </c>
      <c r="B198" t="s">
        <v>62</v>
      </c>
      <c r="C198">
        <v>25</v>
      </c>
      <c r="D198">
        <v>16</v>
      </c>
      <c r="E198">
        <v>11</v>
      </c>
      <c r="F198">
        <v>5</v>
      </c>
      <c r="G198">
        <v>321</v>
      </c>
      <c r="H198">
        <v>19.3</v>
      </c>
      <c r="I198">
        <v>14.1</v>
      </c>
      <c r="J198">
        <v>18.899999999999999</v>
      </c>
      <c r="K198">
        <v>23</v>
      </c>
      <c r="L198">
        <v>27.3</v>
      </c>
      <c r="M198">
        <v>16.7</v>
      </c>
      <c r="N198">
        <v>15.6</v>
      </c>
      <c r="O198">
        <v>25.8</v>
      </c>
      <c r="P198">
        <v>17.2</v>
      </c>
      <c r="Q198">
        <v>19</v>
      </c>
      <c r="R198">
        <v>17.600000000000001</v>
      </c>
      <c r="S198">
        <v>28.1</v>
      </c>
      <c r="T198">
        <v>20</v>
      </c>
      <c r="U198">
        <v>11.5</v>
      </c>
      <c r="V198">
        <f>H198*G198/D198</f>
        <v>387.20625000000001</v>
      </c>
      <c r="W198">
        <f>V198/48</f>
        <v>8.0667968749999996</v>
      </c>
      <c r="X198">
        <f>(H198+0.5*Q198+0.5*+R198+0.25*T198+0.25*U198-0.25*S198)*G198/D198/48</f>
        <v>16.070898437500002</v>
      </c>
    </row>
    <row r="199" spans="1:24" x14ac:dyDescent="0.3">
      <c r="A199" t="s">
        <v>556</v>
      </c>
      <c r="B199" t="s">
        <v>66</v>
      </c>
      <c r="C199">
        <v>35</v>
      </c>
      <c r="D199">
        <v>35</v>
      </c>
      <c r="E199">
        <v>23</v>
      </c>
      <c r="F199">
        <v>12</v>
      </c>
      <c r="G199">
        <v>699</v>
      </c>
      <c r="H199">
        <v>19</v>
      </c>
      <c r="I199">
        <v>18.100000000000001</v>
      </c>
      <c r="J199">
        <v>20.2</v>
      </c>
      <c r="K199">
        <v>22.8</v>
      </c>
      <c r="L199">
        <v>24.8</v>
      </c>
      <c r="M199">
        <v>18.100000000000001</v>
      </c>
      <c r="N199">
        <v>17.899999999999999</v>
      </c>
      <c r="O199">
        <v>22.7</v>
      </c>
      <c r="P199">
        <v>24.4</v>
      </c>
      <c r="Q199">
        <v>24</v>
      </c>
      <c r="R199">
        <v>12.3</v>
      </c>
      <c r="S199">
        <v>15.7</v>
      </c>
      <c r="T199">
        <v>19.600000000000001</v>
      </c>
      <c r="U199">
        <v>18.2</v>
      </c>
      <c r="V199">
        <f>H199*G199/D199</f>
        <v>379.45714285714286</v>
      </c>
      <c r="W199">
        <f>V199/48</f>
        <v>7.9053571428571425</v>
      </c>
      <c r="X199">
        <f>(H199+0.5*Q199+0.5*+R199+0.25*T199+0.25*U199-0.25*S199)*G199/D199/48</f>
        <v>17.755848214285713</v>
      </c>
    </row>
    <row r="200" spans="1:24" x14ac:dyDescent="0.3">
      <c r="A200" t="s">
        <v>598</v>
      </c>
      <c r="B200" t="s">
        <v>9</v>
      </c>
      <c r="C200">
        <v>21</v>
      </c>
      <c r="D200">
        <v>39</v>
      </c>
      <c r="E200">
        <v>13</v>
      </c>
      <c r="F200">
        <v>26</v>
      </c>
      <c r="G200">
        <v>739</v>
      </c>
      <c r="H200">
        <v>19.899999999999999</v>
      </c>
      <c r="I200">
        <v>21.1</v>
      </c>
      <c r="J200">
        <v>22.2</v>
      </c>
      <c r="K200">
        <v>29.1</v>
      </c>
      <c r="L200">
        <v>24.5</v>
      </c>
      <c r="M200">
        <v>13</v>
      </c>
      <c r="N200">
        <v>13.4</v>
      </c>
      <c r="O200">
        <v>7.4</v>
      </c>
      <c r="P200">
        <v>13.2</v>
      </c>
      <c r="Q200">
        <v>11.7</v>
      </c>
      <c r="R200">
        <v>11.6</v>
      </c>
      <c r="S200">
        <v>14.2</v>
      </c>
      <c r="T200">
        <v>24.3</v>
      </c>
      <c r="U200">
        <v>10.3</v>
      </c>
      <c r="V200">
        <f>H200*G200/D200</f>
        <v>377.07948717948716</v>
      </c>
      <c r="W200">
        <f>V200/48</f>
        <v>7.8558226495726489</v>
      </c>
      <c r="X200">
        <f>(H200+0.5*Q200+0.5*+R200+0.25*T200+0.25*U200-0.25*S200)*G200/D200/48</f>
        <v>14.468135683760687</v>
      </c>
    </row>
    <row r="201" spans="1:24" x14ac:dyDescent="0.3">
      <c r="A201" t="s">
        <v>538</v>
      </c>
      <c r="B201" t="s">
        <v>15</v>
      </c>
      <c r="C201">
        <v>20</v>
      </c>
      <c r="D201">
        <v>42</v>
      </c>
      <c r="E201">
        <v>6</v>
      </c>
      <c r="F201">
        <v>36</v>
      </c>
      <c r="G201">
        <v>815</v>
      </c>
      <c r="H201">
        <v>19.399999999999999</v>
      </c>
      <c r="I201">
        <v>18.2</v>
      </c>
      <c r="J201">
        <v>19.3</v>
      </c>
      <c r="K201">
        <v>19.2</v>
      </c>
      <c r="L201">
        <v>16.600000000000001</v>
      </c>
      <c r="M201">
        <v>17.7</v>
      </c>
      <c r="N201">
        <v>22.8</v>
      </c>
      <c r="O201">
        <v>10.3</v>
      </c>
      <c r="P201">
        <v>19.3</v>
      </c>
      <c r="Q201">
        <v>17.600000000000001</v>
      </c>
      <c r="R201">
        <v>29.1</v>
      </c>
      <c r="S201">
        <v>21.4</v>
      </c>
      <c r="T201">
        <v>23.4</v>
      </c>
      <c r="U201">
        <v>12.7</v>
      </c>
      <c r="V201">
        <f>H201*G201/D201</f>
        <v>376.45238095238091</v>
      </c>
      <c r="W201">
        <f>V201/48</f>
        <v>7.8427579365079358</v>
      </c>
      <c r="X201">
        <f>(H201+0.5*Q201+0.5*+R201+0.25*T201+0.25*U201-0.25*S201)*G201/D201/48</f>
        <v>18.768043154761905</v>
      </c>
    </row>
    <row r="202" spans="1:24" x14ac:dyDescent="0.3">
      <c r="A202" t="s">
        <v>23</v>
      </c>
      <c r="B202" t="s">
        <v>24</v>
      </c>
      <c r="C202">
        <v>27</v>
      </c>
      <c r="D202">
        <v>28</v>
      </c>
      <c r="E202">
        <v>19</v>
      </c>
      <c r="F202">
        <v>9</v>
      </c>
      <c r="G202">
        <v>775</v>
      </c>
      <c r="H202">
        <v>13.6</v>
      </c>
      <c r="I202">
        <v>12</v>
      </c>
      <c r="J202">
        <v>13</v>
      </c>
      <c r="K202">
        <v>17.3</v>
      </c>
      <c r="L202">
        <v>17.5</v>
      </c>
      <c r="M202">
        <v>14.9</v>
      </c>
      <c r="N202">
        <v>15.2</v>
      </c>
      <c r="O202">
        <v>15.4</v>
      </c>
      <c r="P202">
        <v>15.1</v>
      </c>
      <c r="Q202">
        <v>15.2</v>
      </c>
      <c r="R202">
        <v>29.6</v>
      </c>
      <c r="S202">
        <v>18.899999999999999</v>
      </c>
      <c r="T202">
        <v>38</v>
      </c>
      <c r="U202">
        <v>15.5</v>
      </c>
      <c r="V202">
        <f>H202*G202/D202</f>
        <v>376.42857142857144</v>
      </c>
      <c r="W202">
        <f>V202/48</f>
        <v>7.8422619047619051</v>
      </c>
      <c r="X202">
        <f>(H202+0.5*Q202+0.5*+R202+0.25*T202+0.25*U202-0.25*S202)*G202/D202/48</f>
        <v>25.746837797619047</v>
      </c>
    </row>
    <row r="203" spans="1:24" x14ac:dyDescent="0.3">
      <c r="A203" t="s">
        <v>249</v>
      </c>
      <c r="B203" t="s">
        <v>1</v>
      </c>
      <c r="C203">
        <v>31</v>
      </c>
      <c r="D203">
        <v>22</v>
      </c>
      <c r="E203">
        <v>16</v>
      </c>
      <c r="F203">
        <v>6</v>
      </c>
      <c r="G203">
        <v>353</v>
      </c>
      <c r="H203">
        <v>23.4</v>
      </c>
      <c r="I203">
        <v>20.6</v>
      </c>
      <c r="J203">
        <v>23.2</v>
      </c>
      <c r="K203">
        <v>18</v>
      </c>
      <c r="L203">
        <v>22.2</v>
      </c>
      <c r="M203">
        <v>30.1</v>
      </c>
      <c r="N203">
        <v>32.299999999999997</v>
      </c>
      <c r="O203">
        <v>40</v>
      </c>
      <c r="P203">
        <v>39</v>
      </c>
      <c r="Q203">
        <v>39.200000000000003</v>
      </c>
      <c r="R203">
        <v>13.1</v>
      </c>
      <c r="S203">
        <v>25</v>
      </c>
      <c r="T203">
        <v>32.799999999999997</v>
      </c>
      <c r="U203">
        <v>40.9</v>
      </c>
      <c r="V203">
        <f>H203*G203/D203</f>
        <v>375.46363636363634</v>
      </c>
      <c r="W203">
        <f>V203/48</f>
        <v>7.8221590909090901</v>
      </c>
      <c r="X203">
        <f>(H203+0.5*Q203+0.5*+R203+0.25*T203+0.25*U203-0.25*S203)*G203/D203/48</f>
        <v>20.633451704545454</v>
      </c>
    </row>
    <row r="204" spans="1:24" x14ac:dyDescent="0.3">
      <c r="A204" t="s">
        <v>577</v>
      </c>
      <c r="B204" t="s">
        <v>17</v>
      </c>
      <c r="C204">
        <v>29</v>
      </c>
      <c r="D204">
        <v>24</v>
      </c>
      <c r="E204">
        <v>9</v>
      </c>
      <c r="F204">
        <v>15</v>
      </c>
      <c r="G204">
        <v>581</v>
      </c>
      <c r="H204">
        <v>15.5</v>
      </c>
      <c r="I204">
        <v>18.5</v>
      </c>
      <c r="J204">
        <v>17</v>
      </c>
      <c r="K204">
        <v>4.9000000000000004</v>
      </c>
      <c r="L204">
        <v>5.9</v>
      </c>
      <c r="M204">
        <v>7.3</v>
      </c>
      <c r="N204">
        <v>7.1</v>
      </c>
      <c r="O204">
        <v>16.8</v>
      </c>
      <c r="P204">
        <v>15.4</v>
      </c>
      <c r="Q204">
        <v>15.7</v>
      </c>
      <c r="R204">
        <v>39.4</v>
      </c>
      <c r="S204">
        <v>16.3</v>
      </c>
      <c r="T204">
        <v>26.3</v>
      </c>
      <c r="U204">
        <v>12.3</v>
      </c>
      <c r="V204">
        <f>H204*G204/D204</f>
        <v>375.22916666666669</v>
      </c>
      <c r="W204">
        <f>V204/48</f>
        <v>7.8172743055555562</v>
      </c>
      <c r="X204">
        <f>(H204+0.5*Q204+0.5*+R204+0.25*T204+0.25*U204-0.25*S204)*G204/D204/48</f>
        <v>24.523546006944443</v>
      </c>
    </row>
    <row r="205" spans="1:24" x14ac:dyDescent="0.3">
      <c r="A205" t="s">
        <v>232</v>
      </c>
      <c r="B205" t="s">
        <v>29</v>
      </c>
      <c r="C205">
        <v>29</v>
      </c>
      <c r="D205">
        <v>26</v>
      </c>
      <c r="E205">
        <v>4</v>
      </c>
      <c r="F205">
        <v>22</v>
      </c>
      <c r="G205">
        <v>584</v>
      </c>
      <c r="H205">
        <v>16.7</v>
      </c>
      <c r="I205">
        <v>20.7</v>
      </c>
      <c r="J205">
        <v>18.3</v>
      </c>
      <c r="K205">
        <v>16.8</v>
      </c>
      <c r="L205">
        <v>17.8</v>
      </c>
      <c r="M205">
        <v>13</v>
      </c>
      <c r="N205">
        <v>13.8</v>
      </c>
      <c r="O205">
        <v>29.6</v>
      </c>
      <c r="P205">
        <v>22.5</v>
      </c>
      <c r="Q205">
        <v>23.9</v>
      </c>
      <c r="R205">
        <v>8.3000000000000007</v>
      </c>
      <c r="S205">
        <v>13.4</v>
      </c>
      <c r="T205">
        <v>12.9</v>
      </c>
      <c r="U205">
        <v>29.3</v>
      </c>
      <c r="V205">
        <f>H205*G205/D205</f>
        <v>375.10769230769228</v>
      </c>
      <c r="W205">
        <f>V205/48</f>
        <v>7.8147435897435891</v>
      </c>
      <c r="X205">
        <f>(H205+0.5*Q205+0.5*+R205+0.25*T205+0.25*U205-0.25*S205)*G205/D205/48</f>
        <v>18.717948717948719</v>
      </c>
    </row>
    <row r="206" spans="1:24" x14ac:dyDescent="0.3">
      <c r="A206" t="s">
        <v>186</v>
      </c>
      <c r="B206" t="s">
        <v>1</v>
      </c>
      <c r="C206">
        <v>28</v>
      </c>
      <c r="D206">
        <v>50</v>
      </c>
      <c r="E206">
        <v>19</v>
      </c>
      <c r="F206">
        <v>31</v>
      </c>
      <c r="G206">
        <v>886</v>
      </c>
      <c r="H206">
        <v>21.1</v>
      </c>
      <c r="I206">
        <v>22</v>
      </c>
      <c r="J206">
        <v>23.3</v>
      </c>
      <c r="K206">
        <v>39.4</v>
      </c>
      <c r="L206">
        <v>32.9</v>
      </c>
      <c r="M206">
        <v>19.399999999999999</v>
      </c>
      <c r="N206">
        <v>16.5</v>
      </c>
      <c r="O206">
        <v>3</v>
      </c>
      <c r="P206">
        <v>11.1</v>
      </c>
      <c r="Q206">
        <v>9.1</v>
      </c>
      <c r="R206">
        <v>10.9</v>
      </c>
      <c r="S206">
        <v>14.8</v>
      </c>
      <c r="T206">
        <v>12.4</v>
      </c>
      <c r="U206">
        <v>3.8</v>
      </c>
      <c r="V206">
        <f>H206*G206/D206</f>
        <v>373.89200000000005</v>
      </c>
      <c r="W206">
        <f>V206/48</f>
        <v>7.7894166666666678</v>
      </c>
      <c r="X206">
        <f>(H206+0.5*Q206+0.5*+R206+0.25*T206+0.25*U206-0.25*S206)*G206/D206/48</f>
        <v>11.610291666666669</v>
      </c>
    </row>
    <row r="207" spans="1:24" x14ac:dyDescent="0.3">
      <c r="A207" t="s">
        <v>339</v>
      </c>
      <c r="B207" t="s">
        <v>41</v>
      </c>
      <c r="C207">
        <v>21</v>
      </c>
      <c r="D207">
        <v>50</v>
      </c>
      <c r="E207">
        <v>27</v>
      </c>
      <c r="F207">
        <v>23</v>
      </c>
      <c r="G207">
        <v>1298</v>
      </c>
      <c r="H207">
        <v>14.4</v>
      </c>
      <c r="I207">
        <v>15.7</v>
      </c>
      <c r="J207">
        <v>15.7</v>
      </c>
      <c r="K207">
        <v>13.6</v>
      </c>
      <c r="L207">
        <v>15.5</v>
      </c>
      <c r="M207">
        <v>7.9</v>
      </c>
      <c r="N207">
        <v>7.7</v>
      </c>
      <c r="O207">
        <v>18.8</v>
      </c>
      <c r="P207">
        <v>16.899999999999999</v>
      </c>
      <c r="Q207">
        <v>17.399999999999999</v>
      </c>
      <c r="R207">
        <v>8.6999999999999993</v>
      </c>
      <c r="S207">
        <v>13.9</v>
      </c>
      <c r="T207">
        <v>17.100000000000001</v>
      </c>
      <c r="U207">
        <v>21.7</v>
      </c>
      <c r="V207">
        <f>H207*G207/D207</f>
        <v>373.82400000000001</v>
      </c>
      <c r="W207">
        <f>V207/48</f>
        <v>7.7880000000000003</v>
      </c>
      <c r="X207">
        <f>(H207+0.5*Q207+0.5*+R207+0.25*T207+0.25*U207-0.25*S207)*G207/D207/48</f>
        <v>18.212562499999997</v>
      </c>
    </row>
    <row r="208" spans="1:24" x14ac:dyDescent="0.3">
      <c r="A208" t="s">
        <v>124</v>
      </c>
      <c r="B208" t="s">
        <v>54</v>
      </c>
      <c r="C208">
        <v>26</v>
      </c>
      <c r="D208">
        <v>43</v>
      </c>
      <c r="E208">
        <v>26</v>
      </c>
      <c r="F208">
        <v>17</v>
      </c>
      <c r="G208">
        <v>988</v>
      </c>
      <c r="H208">
        <v>16.2</v>
      </c>
      <c r="I208">
        <v>19.3</v>
      </c>
      <c r="J208">
        <v>17.8</v>
      </c>
      <c r="K208">
        <v>15.3</v>
      </c>
      <c r="L208">
        <v>15.6</v>
      </c>
      <c r="M208">
        <v>15.5</v>
      </c>
      <c r="N208">
        <v>17</v>
      </c>
      <c r="O208">
        <v>25.6</v>
      </c>
      <c r="P208">
        <v>17.5</v>
      </c>
      <c r="Q208">
        <v>19.5</v>
      </c>
      <c r="R208">
        <v>8.4</v>
      </c>
      <c r="S208">
        <v>11.7</v>
      </c>
      <c r="T208">
        <v>25</v>
      </c>
      <c r="U208">
        <v>25.3</v>
      </c>
      <c r="V208">
        <f>H208*G208/D208</f>
        <v>372.22325581395347</v>
      </c>
      <c r="W208">
        <f>V208/48</f>
        <v>7.7546511627906973</v>
      </c>
      <c r="X208">
        <f>(H208+0.5*Q208+0.5*+R208+0.25*T208+0.25*U208-0.25*S208)*G208/D208/48</f>
        <v>19.051550387596901</v>
      </c>
    </row>
    <row r="209" spans="1:24" x14ac:dyDescent="0.3">
      <c r="A209" t="s">
        <v>290</v>
      </c>
      <c r="B209" t="s">
        <v>11</v>
      </c>
      <c r="C209">
        <v>28</v>
      </c>
      <c r="D209">
        <v>9</v>
      </c>
      <c r="E209">
        <v>8</v>
      </c>
      <c r="F209">
        <v>1</v>
      </c>
      <c r="G209">
        <v>181</v>
      </c>
      <c r="H209">
        <v>18.5</v>
      </c>
      <c r="I209">
        <v>22.5</v>
      </c>
      <c r="J209">
        <v>19.5</v>
      </c>
      <c r="K209">
        <v>10.199999999999999</v>
      </c>
      <c r="L209">
        <v>11.2</v>
      </c>
      <c r="M209">
        <v>35.299999999999997</v>
      </c>
      <c r="N209">
        <v>34.5</v>
      </c>
      <c r="O209">
        <v>68.8</v>
      </c>
      <c r="P209">
        <v>21.9</v>
      </c>
      <c r="Q209">
        <v>26.8</v>
      </c>
      <c r="R209">
        <v>13.5</v>
      </c>
      <c r="S209">
        <v>10</v>
      </c>
      <c r="T209">
        <v>18.600000000000001</v>
      </c>
      <c r="U209">
        <v>31.8</v>
      </c>
      <c r="V209">
        <f>H209*G209/D209</f>
        <v>372.05555555555554</v>
      </c>
      <c r="W209">
        <f>V209/48</f>
        <v>7.7511574074074074</v>
      </c>
      <c r="X209">
        <f>(H209+0.5*Q209+0.5*+R209+0.25*T209+0.25*U209-0.25*S209)*G209/D209/48</f>
        <v>20.425347222222221</v>
      </c>
    </row>
    <row r="210" spans="1:24" x14ac:dyDescent="0.3">
      <c r="A210" t="s">
        <v>215</v>
      </c>
      <c r="B210" t="s">
        <v>15</v>
      </c>
      <c r="C210">
        <v>23</v>
      </c>
      <c r="D210">
        <v>44</v>
      </c>
      <c r="E210">
        <v>11</v>
      </c>
      <c r="F210">
        <v>33</v>
      </c>
      <c r="G210">
        <v>1035</v>
      </c>
      <c r="H210">
        <v>15.8</v>
      </c>
      <c r="I210">
        <v>16.3</v>
      </c>
      <c r="J210">
        <v>17.5</v>
      </c>
      <c r="K210">
        <v>24.6</v>
      </c>
      <c r="L210">
        <v>24.6</v>
      </c>
      <c r="M210">
        <v>9.4</v>
      </c>
      <c r="N210">
        <v>8.8000000000000007</v>
      </c>
      <c r="O210">
        <v>13.9</v>
      </c>
      <c r="P210">
        <v>23.5</v>
      </c>
      <c r="Q210">
        <v>21.5</v>
      </c>
      <c r="R210">
        <v>13.8</v>
      </c>
      <c r="S210">
        <v>11.7</v>
      </c>
      <c r="T210">
        <v>34.5</v>
      </c>
      <c r="U210">
        <v>26.6</v>
      </c>
      <c r="V210">
        <f>H210*G210/D210</f>
        <v>371.65909090909093</v>
      </c>
      <c r="W210">
        <f>V210/48</f>
        <v>7.7428977272727275</v>
      </c>
      <c r="X210">
        <f>(H210+0.5*Q210+0.5*+R210+0.25*T210+0.25*U210-0.25*S210)*G210/D210/48</f>
        <v>22.444602272727277</v>
      </c>
    </row>
    <row r="211" spans="1:24" x14ac:dyDescent="0.3">
      <c r="A211" t="s">
        <v>549</v>
      </c>
      <c r="B211" t="s">
        <v>31</v>
      </c>
      <c r="C211">
        <v>31</v>
      </c>
      <c r="D211">
        <v>49</v>
      </c>
      <c r="E211">
        <v>21</v>
      </c>
      <c r="F211">
        <v>28</v>
      </c>
      <c r="G211">
        <v>1454</v>
      </c>
      <c r="H211">
        <v>12.5</v>
      </c>
      <c r="I211">
        <v>11.1</v>
      </c>
      <c r="J211">
        <v>13</v>
      </c>
      <c r="K211">
        <v>18.7</v>
      </c>
      <c r="L211">
        <v>19.600000000000001</v>
      </c>
      <c r="M211">
        <v>6.6</v>
      </c>
      <c r="N211">
        <v>6</v>
      </c>
      <c r="O211">
        <v>16</v>
      </c>
      <c r="P211">
        <v>22.8</v>
      </c>
      <c r="Q211">
        <v>21.4</v>
      </c>
      <c r="R211">
        <v>9.6</v>
      </c>
      <c r="S211">
        <v>14.6</v>
      </c>
      <c r="T211">
        <v>30.6</v>
      </c>
      <c r="U211">
        <v>40.4</v>
      </c>
      <c r="V211">
        <f>H211*G211/D211</f>
        <v>370.91836734693879</v>
      </c>
      <c r="W211">
        <f>V211/48</f>
        <v>7.7274659863945585</v>
      </c>
      <c r="X211">
        <f>(H211+0.5*Q211+0.5*+R211+0.25*T211+0.25*U211-0.25*S211)*G211/D211/48</f>
        <v>26.02610544217687</v>
      </c>
    </row>
    <row r="212" spans="1:24" x14ac:dyDescent="0.3">
      <c r="A212" t="s">
        <v>333</v>
      </c>
      <c r="B212" t="s">
        <v>31</v>
      </c>
      <c r="C212">
        <v>24</v>
      </c>
      <c r="D212">
        <v>49</v>
      </c>
      <c r="E212">
        <v>25</v>
      </c>
      <c r="F212">
        <v>24</v>
      </c>
      <c r="G212">
        <v>1183</v>
      </c>
      <c r="H212">
        <v>15.2</v>
      </c>
      <c r="I212">
        <v>18.5</v>
      </c>
      <c r="J212">
        <v>12.9</v>
      </c>
      <c r="K212">
        <v>0</v>
      </c>
      <c r="L212">
        <v>0</v>
      </c>
      <c r="M212">
        <v>31.1</v>
      </c>
      <c r="N212">
        <v>33.9</v>
      </c>
      <c r="O212">
        <v>59.3</v>
      </c>
      <c r="P212">
        <v>31.2</v>
      </c>
      <c r="Q212">
        <v>36.9</v>
      </c>
      <c r="R212">
        <v>11.4</v>
      </c>
      <c r="S212">
        <v>19.5</v>
      </c>
      <c r="T212">
        <v>13.6</v>
      </c>
      <c r="U212">
        <v>54.3</v>
      </c>
      <c r="V212">
        <f>H212*G212/D212</f>
        <v>366.97142857142853</v>
      </c>
      <c r="W212">
        <f>V212/48</f>
        <v>7.6452380952380947</v>
      </c>
      <c r="X212">
        <f>(H212+0.5*Q212+0.5*+R212+0.25*T212+0.25*U212-0.25*S212)*G212/D212/48</f>
        <v>25.878125000000001</v>
      </c>
    </row>
    <row r="213" spans="1:24" x14ac:dyDescent="0.3">
      <c r="A213" t="s">
        <v>56</v>
      </c>
      <c r="B213" t="s">
        <v>11</v>
      </c>
      <c r="C213">
        <v>29</v>
      </c>
      <c r="D213">
        <v>14</v>
      </c>
      <c r="E213">
        <v>14</v>
      </c>
      <c r="F213">
        <v>0</v>
      </c>
      <c r="G213">
        <v>289</v>
      </c>
      <c r="H213">
        <v>17.7</v>
      </c>
      <c r="I213">
        <v>20.100000000000001</v>
      </c>
      <c r="J213">
        <v>16</v>
      </c>
      <c r="K213">
        <v>0</v>
      </c>
      <c r="L213">
        <v>0</v>
      </c>
      <c r="M213">
        <v>29.9</v>
      </c>
      <c r="N213">
        <v>37.9</v>
      </c>
      <c r="O213">
        <v>63.8</v>
      </c>
      <c r="P213">
        <v>27.3</v>
      </c>
      <c r="Q213">
        <v>36</v>
      </c>
      <c r="R213">
        <v>8.4</v>
      </c>
      <c r="S213">
        <v>20.3</v>
      </c>
      <c r="T213">
        <v>18</v>
      </c>
      <c r="U213">
        <v>50</v>
      </c>
      <c r="V213">
        <f>H213*G213/D213</f>
        <v>365.37857142857143</v>
      </c>
      <c r="W213">
        <f>V213/48</f>
        <v>7.6120535714285715</v>
      </c>
      <c r="X213">
        <f>(H213+0.5*Q213+0.5*+R213+0.25*T213+0.25*U213-0.25*S213)*G213/D213/48</f>
        <v>22.287834821428575</v>
      </c>
    </row>
    <row r="214" spans="1:24" x14ac:dyDescent="0.3">
      <c r="A214" t="s">
        <v>542</v>
      </c>
      <c r="B214" t="s">
        <v>5</v>
      </c>
      <c r="C214">
        <v>29</v>
      </c>
      <c r="D214">
        <v>43</v>
      </c>
      <c r="E214">
        <v>21</v>
      </c>
      <c r="F214">
        <v>22</v>
      </c>
      <c r="G214">
        <v>843</v>
      </c>
      <c r="H214">
        <v>18.600000000000001</v>
      </c>
      <c r="I214">
        <v>17.8</v>
      </c>
      <c r="J214">
        <v>19</v>
      </c>
      <c r="K214">
        <v>9.8000000000000007</v>
      </c>
      <c r="L214">
        <v>14.1</v>
      </c>
      <c r="M214">
        <v>14.8</v>
      </c>
      <c r="N214">
        <v>15.6</v>
      </c>
      <c r="O214">
        <v>4.7</v>
      </c>
      <c r="P214">
        <v>13</v>
      </c>
      <c r="Q214">
        <v>11.4</v>
      </c>
      <c r="R214">
        <v>26.4</v>
      </c>
      <c r="S214">
        <v>23.1</v>
      </c>
      <c r="T214">
        <v>26.5</v>
      </c>
      <c r="U214">
        <v>1.3</v>
      </c>
      <c r="V214">
        <f>H214*G214/D214</f>
        <v>364.64651162790699</v>
      </c>
      <c r="W214">
        <f>V214/48</f>
        <v>7.5968023255813959</v>
      </c>
      <c r="X214">
        <f>(H214+0.5*Q214+0.5*+R214+0.25*T214+0.25*U214-0.25*S214)*G214/D214/48</f>
        <v>15.79603924418605</v>
      </c>
    </row>
    <row r="215" spans="1:24" x14ac:dyDescent="0.3">
      <c r="A215" t="s">
        <v>475</v>
      </c>
      <c r="B215" t="s">
        <v>192</v>
      </c>
      <c r="C215">
        <v>20</v>
      </c>
      <c r="D215">
        <v>41</v>
      </c>
      <c r="E215">
        <v>10</v>
      </c>
      <c r="F215">
        <v>31</v>
      </c>
      <c r="G215">
        <v>1031</v>
      </c>
      <c r="H215">
        <v>14.5</v>
      </c>
      <c r="I215">
        <v>12</v>
      </c>
      <c r="J215">
        <v>14.2</v>
      </c>
      <c r="K215">
        <v>13.1</v>
      </c>
      <c r="L215">
        <v>14.8</v>
      </c>
      <c r="M215">
        <v>12.1</v>
      </c>
      <c r="N215">
        <v>11.3</v>
      </c>
      <c r="O215">
        <v>7.9</v>
      </c>
      <c r="P215">
        <v>14.9</v>
      </c>
      <c r="Q215">
        <v>13.2</v>
      </c>
      <c r="R215">
        <v>33.4</v>
      </c>
      <c r="S215">
        <v>19.7</v>
      </c>
      <c r="T215">
        <v>27.7</v>
      </c>
      <c r="U215">
        <v>20.7</v>
      </c>
      <c r="V215">
        <f>H215*G215/D215</f>
        <v>364.6219512195122</v>
      </c>
      <c r="W215">
        <f>V215/48</f>
        <v>7.5962906504065044</v>
      </c>
      <c r="X215">
        <f>(H215+0.5*Q215+0.5*+R215+0.25*T215+0.25*U215-0.25*S215)*G215/D215/48</f>
        <v>23.561598069105685</v>
      </c>
    </row>
    <row r="216" spans="1:24" x14ac:dyDescent="0.3">
      <c r="A216" t="s">
        <v>223</v>
      </c>
      <c r="B216" t="s">
        <v>192</v>
      </c>
      <c r="C216">
        <v>30</v>
      </c>
      <c r="D216">
        <v>42</v>
      </c>
      <c r="E216">
        <v>10</v>
      </c>
      <c r="F216">
        <v>32</v>
      </c>
      <c r="G216">
        <v>1005</v>
      </c>
      <c r="H216">
        <v>15.2</v>
      </c>
      <c r="I216">
        <v>16</v>
      </c>
      <c r="J216">
        <v>14.7</v>
      </c>
      <c r="K216">
        <v>17.3</v>
      </c>
      <c r="L216">
        <v>13.6</v>
      </c>
      <c r="M216">
        <v>17.899999999999999</v>
      </c>
      <c r="N216">
        <v>16.8</v>
      </c>
      <c r="O216">
        <v>8.3000000000000007</v>
      </c>
      <c r="P216">
        <v>13.2</v>
      </c>
      <c r="Q216">
        <v>12.1</v>
      </c>
      <c r="R216">
        <v>33.299999999999997</v>
      </c>
      <c r="S216">
        <v>21.7</v>
      </c>
      <c r="T216">
        <v>17.8</v>
      </c>
      <c r="U216">
        <v>10.8</v>
      </c>
      <c r="V216">
        <f>H216*G216/D216</f>
        <v>363.71428571428572</v>
      </c>
      <c r="W216">
        <f>V216/48</f>
        <v>7.5773809523809526</v>
      </c>
      <c r="X216">
        <f>(H216+0.5*Q216+0.5*+R216+0.25*T216+0.25*U216-0.25*S216)*G216/D216/48</f>
        <v>19.753534226190478</v>
      </c>
    </row>
    <row r="217" spans="1:24" x14ac:dyDescent="0.3">
      <c r="A217" t="s">
        <v>328</v>
      </c>
      <c r="B217" t="s">
        <v>192</v>
      </c>
      <c r="C217">
        <v>20</v>
      </c>
      <c r="D217">
        <v>45</v>
      </c>
      <c r="E217">
        <v>10</v>
      </c>
      <c r="F217">
        <v>35</v>
      </c>
      <c r="G217">
        <v>1165</v>
      </c>
      <c r="H217">
        <v>14</v>
      </c>
      <c r="I217">
        <v>17.600000000000001</v>
      </c>
      <c r="J217">
        <v>13.9</v>
      </c>
      <c r="K217">
        <v>1.2</v>
      </c>
      <c r="L217">
        <v>3.2</v>
      </c>
      <c r="M217">
        <v>12.2</v>
      </c>
      <c r="N217">
        <v>14.5</v>
      </c>
      <c r="O217">
        <v>45.7</v>
      </c>
      <c r="P217">
        <v>29.9</v>
      </c>
      <c r="Q217">
        <v>34.1</v>
      </c>
      <c r="R217">
        <v>9.5</v>
      </c>
      <c r="S217">
        <v>16.5</v>
      </c>
      <c r="T217">
        <v>8.3000000000000007</v>
      </c>
      <c r="U217">
        <v>41.9</v>
      </c>
      <c r="V217">
        <f>H217*G217/D217</f>
        <v>362.44444444444446</v>
      </c>
      <c r="W217">
        <f>V217/48</f>
        <v>7.5509259259259265</v>
      </c>
      <c r="X217">
        <f>(H217+0.5*Q217+0.5*+R217+0.25*T217+0.25*U217-0.25*S217)*G217/D217/48</f>
        <v>23.852835648148147</v>
      </c>
    </row>
    <row r="218" spans="1:24" x14ac:dyDescent="0.3">
      <c r="A218" t="s">
        <v>194</v>
      </c>
      <c r="B218" t="s">
        <v>58</v>
      </c>
      <c r="C218">
        <v>20</v>
      </c>
      <c r="D218">
        <v>42</v>
      </c>
      <c r="E218">
        <v>19</v>
      </c>
      <c r="F218">
        <v>23</v>
      </c>
      <c r="G218">
        <v>757</v>
      </c>
      <c r="H218">
        <v>20.100000000000001</v>
      </c>
      <c r="I218">
        <v>21.5</v>
      </c>
      <c r="J218">
        <v>22</v>
      </c>
      <c r="K218">
        <v>23.3</v>
      </c>
      <c r="L218">
        <v>25.7</v>
      </c>
      <c r="M218">
        <v>15.8</v>
      </c>
      <c r="N218">
        <v>16.100000000000001</v>
      </c>
      <c r="O218">
        <v>3</v>
      </c>
      <c r="P218">
        <v>17.8</v>
      </c>
      <c r="Q218">
        <v>13.7</v>
      </c>
      <c r="R218">
        <v>13.4</v>
      </c>
      <c r="S218">
        <v>14.7</v>
      </c>
      <c r="T218">
        <v>20.8</v>
      </c>
      <c r="U218">
        <v>8.1</v>
      </c>
      <c r="V218">
        <f>H218*G218/D218</f>
        <v>362.27857142857147</v>
      </c>
      <c r="W218">
        <f>V218/48</f>
        <v>7.5474702380952392</v>
      </c>
      <c r="X218">
        <f>(H218+0.5*Q218+0.5*+R218+0.25*T218+0.25*U218-0.25*S218)*G218/D218/48</f>
        <v>13.968452380952385</v>
      </c>
    </row>
    <row r="219" spans="1:24" x14ac:dyDescent="0.3">
      <c r="A219" t="s">
        <v>434</v>
      </c>
      <c r="B219" t="s">
        <v>62</v>
      </c>
      <c r="C219">
        <v>23</v>
      </c>
      <c r="D219">
        <v>42</v>
      </c>
      <c r="E219">
        <v>23</v>
      </c>
      <c r="F219">
        <v>19</v>
      </c>
      <c r="G219">
        <v>805</v>
      </c>
      <c r="H219">
        <v>18.899999999999999</v>
      </c>
      <c r="I219">
        <v>19.7</v>
      </c>
      <c r="J219">
        <v>21.3</v>
      </c>
      <c r="K219">
        <v>24.8</v>
      </c>
      <c r="L219">
        <v>24.2</v>
      </c>
      <c r="M219">
        <v>6.8</v>
      </c>
      <c r="N219">
        <v>6.8</v>
      </c>
      <c r="O219">
        <v>15.6</v>
      </c>
      <c r="P219">
        <v>22.5</v>
      </c>
      <c r="Q219">
        <v>20.9</v>
      </c>
      <c r="R219">
        <v>11.7</v>
      </c>
      <c r="S219">
        <v>16.100000000000001</v>
      </c>
      <c r="T219">
        <v>16.3</v>
      </c>
      <c r="U219">
        <v>18.600000000000001</v>
      </c>
      <c r="V219">
        <f>H219*G219/D219</f>
        <v>362.24999999999994</v>
      </c>
      <c r="W219">
        <f>V219/48</f>
        <v>7.5468749999999991</v>
      </c>
      <c r="X219">
        <f>(H219+0.5*Q219+0.5*+R219+0.25*T219+0.25*U219-0.25*S219)*G219/D219/48</f>
        <v>15.932291666666666</v>
      </c>
    </row>
    <row r="220" spans="1:24" x14ac:dyDescent="0.3">
      <c r="A220" t="s">
        <v>183</v>
      </c>
      <c r="B220" t="s">
        <v>62</v>
      </c>
      <c r="C220">
        <v>33</v>
      </c>
      <c r="D220">
        <v>1</v>
      </c>
      <c r="E220">
        <v>1</v>
      </c>
      <c r="F220">
        <v>0</v>
      </c>
      <c r="G220">
        <v>28</v>
      </c>
      <c r="H220">
        <v>12.9</v>
      </c>
      <c r="I220">
        <v>11.1</v>
      </c>
      <c r="J220">
        <v>14.5</v>
      </c>
      <c r="K220">
        <v>28.6</v>
      </c>
      <c r="L220">
        <v>16.7</v>
      </c>
      <c r="M220">
        <v>0</v>
      </c>
      <c r="N220">
        <v>0</v>
      </c>
      <c r="O220">
        <v>18.2</v>
      </c>
      <c r="P220">
        <v>15</v>
      </c>
      <c r="Q220">
        <v>16.100000000000001</v>
      </c>
      <c r="R220">
        <v>0</v>
      </c>
      <c r="S220">
        <v>0</v>
      </c>
      <c r="T220">
        <v>50</v>
      </c>
      <c r="U220">
        <v>50</v>
      </c>
      <c r="V220">
        <f>H220*G220/D220</f>
        <v>361.2</v>
      </c>
      <c r="W220">
        <f>V220/48</f>
        <v>7.5249999999999995</v>
      </c>
      <c r="X220">
        <f>(H220+0.5*Q220+0.5*+R220+0.25*T220+0.25*U220-0.25*S220)*G220/D220/48</f>
        <v>26.804166666666671</v>
      </c>
    </row>
    <row r="221" spans="1:24" x14ac:dyDescent="0.3">
      <c r="A221" t="s">
        <v>526</v>
      </c>
      <c r="B221" t="s">
        <v>62</v>
      </c>
      <c r="C221">
        <v>29</v>
      </c>
      <c r="D221">
        <v>52</v>
      </c>
      <c r="E221">
        <v>33</v>
      </c>
      <c r="F221">
        <v>19</v>
      </c>
      <c r="G221">
        <v>1417</v>
      </c>
      <c r="H221">
        <v>13.2</v>
      </c>
      <c r="I221">
        <v>16</v>
      </c>
      <c r="J221">
        <v>15.2</v>
      </c>
      <c r="K221">
        <v>28.1</v>
      </c>
      <c r="L221">
        <v>24.3</v>
      </c>
      <c r="M221">
        <v>6.1</v>
      </c>
      <c r="N221">
        <v>5.8</v>
      </c>
      <c r="O221">
        <v>11.5</v>
      </c>
      <c r="P221">
        <v>18.600000000000001</v>
      </c>
      <c r="Q221">
        <v>17</v>
      </c>
      <c r="R221">
        <v>9.6999999999999993</v>
      </c>
      <c r="S221">
        <v>8.1</v>
      </c>
      <c r="T221">
        <v>21.6</v>
      </c>
      <c r="U221">
        <v>11.6</v>
      </c>
      <c r="V221">
        <f>H221*G221/D221</f>
        <v>359.69999999999993</v>
      </c>
      <c r="W221">
        <f>V221/48</f>
        <v>7.4937499999999986</v>
      </c>
      <c r="X221">
        <f>(H221+0.5*Q221+0.5*+R221+0.25*T221+0.25*U221-0.25*S221)*G221/D221/48</f>
        <v>18.635026041666666</v>
      </c>
    </row>
    <row r="222" spans="1:24" x14ac:dyDescent="0.3">
      <c r="A222" t="s">
        <v>178</v>
      </c>
      <c r="B222" t="s">
        <v>131</v>
      </c>
      <c r="C222">
        <v>29</v>
      </c>
      <c r="D222">
        <v>49</v>
      </c>
      <c r="E222">
        <v>28</v>
      </c>
      <c r="F222">
        <v>21</v>
      </c>
      <c r="G222">
        <v>990</v>
      </c>
      <c r="H222">
        <v>17.8</v>
      </c>
      <c r="I222">
        <v>19.600000000000001</v>
      </c>
      <c r="J222">
        <v>18.600000000000001</v>
      </c>
      <c r="K222">
        <v>15.6</v>
      </c>
      <c r="L222">
        <v>18.899999999999999</v>
      </c>
      <c r="M222">
        <v>26.4</v>
      </c>
      <c r="N222">
        <v>26.3</v>
      </c>
      <c r="O222">
        <v>33.6</v>
      </c>
      <c r="P222">
        <v>28</v>
      </c>
      <c r="Q222">
        <v>29.7</v>
      </c>
      <c r="R222">
        <v>4</v>
      </c>
      <c r="S222">
        <v>11.7</v>
      </c>
      <c r="T222">
        <v>16.5</v>
      </c>
      <c r="U222">
        <v>47.7</v>
      </c>
      <c r="V222">
        <f>H222*G222/D222</f>
        <v>359.63265306122452</v>
      </c>
      <c r="W222">
        <f>V222/48</f>
        <v>7.4923469387755111</v>
      </c>
      <c r="X222">
        <f>(H222+0.5*Q222+0.5*+R222+0.25*T222+0.25*U222-0.25*S222)*G222/D222/48</f>
        <v>20.109375000000004</v>
      </c>
    </row>
    <row r="223" spans="1:24" x14ac:dyDescent="0.3">
      <c r="A223" t="s">
        <v>197</v>
      </c>
      <c r="B223" t="s">
        <v>64</v>
      </c>
      <c r="C223">
        <v>25</v>
      </c>
      <c r="D223">
        <v>2</v>
      </c>
      <c r="E223">
        <v>1</v>
      </c>
      <c r="F223">
        <v>1</v>
      </c>
      <c r="G223">
        <v>43</v>
      </c>
      <c r="H223">
        <v>16.7</v>
      </c>
      <c r="I223">
        <v>24.4</v>
      </c>
      <c r="J223">
        <v>19.7</v>
      </c>
      <c r="K223">
        <v>7.7</v>
      </c>
      <c r="L223">
        <v>10.7</v>
      </c>
      <c r="M223">
        <v>14.3</v>
      </c>
      <c r="N223">
        <v>14.3</v>
      </c>
      <c r="O223">
        <v>28.6</v>
      </c>
      <c r="P223">
        <v>15.4</v>
      </c>
      <c r="Q223">
        <v>18.2</v>
      </c>
      <c r="R223">
        <v>12.5</v>
      </c>
      <c r="S223">
        <v>0</v>
      </c>
      <c r="T223">
        <v>20</v>
      </c>
      <c r="U223">
        <v>33.299999999999997</v>
      </c>
      <c r="V223">
        <f>H223*G223/D223</f>
        <v>359.05</v>
      </c>
      <c r="W223">
        <f>V223/48</f>
        <v>7.4802083333333336</v>
      </c>
      <c r="X223">
        <f>(H223+0.5*Q223+0.5*+R223+0.25*T223+0.25*U223-0.25*S223)*G223/D223/48</f>
        <v>20.32421875</v>
      </c>
    </row>
    <row r="224" spans="1:24" x14ac:dyDescent="0.3">
      <c r="A224" t="s">
        <v>113</v>
      </c>
      <c r="B224" t="s">
        <v>73</v>
      </c>
      <c r="C224">
        <v>28</v>
      </c>
      <c r="D224">
        <v>42</v>
      </c>
      <c r="E224">
        <v>27</v>
      </c>
      <c r="F224">
        <v>15</v>
      </c>
      <c r="G224">
        <v>930</v>
      </c>
      <c r="H224">
        <v>16.2</v>
      </c>
      <c r="I224">
        <v>16</v>
      </c>
      <c r="J224">
        <v>17</v>
      </c>
      <c r="K224">
        <v>12.5</v>
      </c>
      <c r="L224">
        <v>12</v>
      </c>
      <c r="M224">
        <v>15</v>
      </c>
      <c r="N224">
        <v>16.2</v>
      </c>
      <c r="O224">
        <v>15.8</v>
      </c>
      <c r="P224">
        <v>27.5</v>
      </c>
      <c r="Q224">
        <v>24.3</v>
      </c>
      <c r="R224">
        <v>23</v>
      </c>
      <c r="S224">
        <v>16.2</v>
      </c>
      <c r="T224">
        <v>23.2</v>
      </c>
      <c r="U224">
        <v>23</v>
      </c>
      <c r="V224">
        <f>H224*G224/D224</f>
        <v>358.71428571428572</v>
      </c>
      <c r="W224">
        <f>V224/48</f>
        <v>7.4732142857142856</v>
      </c>
      <c r="X224">
        <f>(H224+0.5*Q224+0.5*+R224+0.25*T224+0.25*U224-0.25*S224)*G224/D224/48</f>
        <v>21.843005952380953</v>
      </c>
    </row>
    <row r="225" spans="1:24" x14ac:dyDescent="0.3">
      <c r="A225" t="s">
        <v>625</v>
      </c>
      <c r="B225" t="s">
        <v>77</v>
      </c>
      <c r="C225">
        <v>27</v>
      </c>
      <c r="D225">
        <v>28</v>
      </c>
      <c r="E225">
        <v>11</v>
      </c>
      <c r="F225">
        <v>17</v>
      </c>
      <c r="G225">
        <v>467</v>
      </c>
      <c r="H225">
        <v>21.4</v>
      </c>
      <c r="I225">
        <v>24.7</v>
      </c>
      <c r="J225">
        <v>20.399999999999999</v>
      </c>
      <c r="K225">
        <v>3</v>
      </c>
      <c r="L225">
        <v>2.2999999999999998</v>
      </c>
      <c r="M225">
        <v>31.7</v>
      </c>
      <c r="N225">
        <v>33.200000000000003</v>
      </c>
      <c r="O225">
        <v>57.8</v>
      </c>
      <c r="P225">
        <v>36.200000000000003</v>
      </c>
      <c r="Q225">
        <v>42.4</v>
      </c>
      <c r="R225">
        <v>14.4</v>
      </c>
      <c r="S225">
        <v>22.8</v>
      </c>
      <c r="T225">
        <v>14.5</v>
      </c>
      <c r="U225">
        <v>24.3</v>
      </c>
      <c r="V225">
        <f>H225*G225/D225</f>
        <v>356.92142857142852</v>
      </c>
      <c r="W225">
        <f>V225/48</f>
        <v>7.4358630952380942</v>
      </c>
      <c r="X225">
        <f>(H225+0.5*Q225+0.5*+R225+0.25*T225+0.25*U225-0.25*S225)*G225/D225/48</f>
        <v>18.693898809523809</v>
      </c>
    </row>
    <row r="226" spans="1:24" x14ac:dyDescent="0.3">
      <c r="A226" t="s">
        <v>55</v>
      </c>
      <c r="B226" t="s">
        <v>37</v>
      </c>
      <c r="C226">
        <v>28</v>
      </c>
      <c r="D226">
        <v>37</v>
      </c>
      <c r="E226">
        <v>14</v>
      </c>
      <c r="F226">
        <v>23</v>
      </c>
      <c r="G226">
        <v>656</v>
      </c>
      <c r="H226">
        <v>20.100000000000001</v>
      </c>
      <c r="I226">
        <v>21.6</v>
      </c>
      <c r="J226">
        <v>23.3</v>
      </c>
      <c r="K226">
        <v>45.5</v>
      </c>
      <c r="L226">
        <v>40.6</v>
      </c>
      <c r="M226">
        <v>11.6</v>
      </c>
      <c r="N226">
        <v>11</v>
      </c>
      <c r="O226">
        <v>6.5</v>
      </c>
      <c r="P226">
        <v>10.5</v>
      </c>
      <c r="Q226">
        <v>9.6</v>
      </c>
      <c r="R226">
        <v>9.4</v>
      </c>
      <c r="S226">
        <v>12</v>
      </c>
      <c r="T226">
        <v>10.6</v>
      </c>
      <c r="U226">
        <v>7</v>
      </c>
      <c r="V226">
        <f>H226*G226/D226</f>
        <v>356.36756756756756</v>
      </c>
      <c r="W226">
        <f>V226/48</f>
        <v>7.4243243243243242</v>
      </c>
      <c r="X226">
        <f>(H226+0.5*Q226+0.5*+R226+0.25*T226+0.25*U226-0.25*S226)*G226/D226/48</f>
        <v>11.450450450450452</v>
      </c>
    </row>
    <row r="227" spans="1:24" x14ac:dyDescent="0.3">
      <c r="A227" t="s">
        <v>470</v>
      </c>
      <c r="B227" t="s">
        <v>54</v>
      </c>
      <c r="C227">
        <v>32</v>
      </c>
      <c r="D227">
        <v>10</v>
      </c>
      <c r="E227">
        <v>7</v>
      </c>
      <c r="F227">
        <v>3</v>
      </c>
      <c r="G227">
        <v>187</v>
      </c>
      <c r="H227">
        <v>19</v>
      </c>
      <c r="I227">
        <v>18.899999999999999</v>
      </c>
      <c r="J227">
        <v>20.399999999999999</v>
      </c>
      <c r="K227">
        <v>15.7</v>
      </c>
      <c r="L227">
        <v>17.899999999999999</v>
      </c>
      <c r="M227">
        <v>8.5</v>
      </c>
      <c r="N227">
        <v>7</v>
      </c>
      <c r="O227">
        <v>28.9</v>
      </c>
      <c r="P227">
        <v>10.6</v>
      </c>
      <c r="Q227">
        <v>15</v>
      </c>
      <c r="R227">
        <v>13.5</v>
      </c>
      <c r="S227">
        <v>21.4</v>
      </c>
      <c r="T227">
        <v>12.5</v>
      </c>
      <c r="U227">
        <v>16.7</v>
      </c>
      <c r="V227">
        <f>H227*G227/D227</f>
        <v>355.3</v>
      </c>
      <c r="W227">
        <f>V227/48</f>
        <v>7.4020833333333336</v>
      </c>
      <c r="X227">
        <f>(H227+0.5*Q227+0.5*+R227+0.25*T227+0.25*U227-0.25*S227)*G227/D227/48</f>
        <v>13.713333333333333</v>
      </c>
    </row>
    <row r="228" spans="1:24" x14ac:dyDescent="0.3">
      <c r="A228" t="s">
        <v>337</v>
      </c>
      <c r="B228" t="s">
        <v>11</v>
      </c>
      <c r="C228">
        <v>34</v>
      </c>
      <c r="D228">
        <v>46</v>
      </c>
      <c r="E228">
        <v>37</v>
      </c>
      <c r="F228">
        <v>9</v>
      </c>
      <c r="G228">
        <v>741</v>
      </c>
      <c r="H228">
        <v>21.9</v>
      </c>
      <c r="I228">
        <v>28.7</v>
      </c>
      <c r="J228">
        <v>20.7</v>
      </c>
      <c r="K228">
        <v>0.6</v>
      </c>
      <c r="L228">
        <v>0.8</v>
      </c>
      <c r="M228">
        <v>28.5</v>
      </c>
      <c r="N228">
        <v>32.200000000000003</v>
      </c>
      <c r="O228">
        <v>55</v>
      </c>
      <c r="P228">
        <v>37.700000000000003</v>
      </c>
      <c r="Q228">
        <v>42</v>
      </c>
      <c r="R228">
        <v>7.3</v>
      </c>
      <c r="S228">
        <v>28.5</v>
      </c>
      <c r="T228">
        <v>11.1</v>
      </c>
      <c r="U228">
        <v>52.4</v>
      </c>
      <c r="V228">
        <f>H228*G228/D228</f>
        <v>352.78043478260867</v>
      </c>
      <c r="W228">
        <f>V228/48</f>
        <v>7.3495923913043475</v>
      </c>
      <c r="X228">
        <f>(H228+0.5*Q228+0.5*+R228+0.25*T228+0.25*U228-0.25*S228)*G228/D228/48</f>
        <v>18.558559782608693</v>
      </c>
    </row>
    <row r="229" spans="1:24" x14ac:dyDescent="0.3">
      <c r="A229" t="s">
        <v>445</v>
      </c>
      <c r="B229" t="s">
        <v>17</v>
      </c>
      <c r="C229">
        <v>31</v>
      </c>
      <c r="D229">
        <v>25</v>
      </c>
      <c r="E229">
        <v>7</v>
      </c>
      <c r="F229">
        <v>18</v>
      </c>
      <c r="G229">
        <v>410</v>
      </c>
      <c r="H229">
        <v>21.5</v>
      </c>
      <c r="I229">
        <v>20.8</v>
      </c>
      <c r="J229">
        <v>21.4</v>
      </c>
      <c r="K229">
        <v>13.7</v>
      </c>
      <c r="L229">
        <v>18.399999999999999</v>
      </c>
      <c r="M229">
        <v>14.2</v>
      </c>
      <c r="N229">
        <v>14.8</v>
      </c>
      <c r="O229">
        <v>6.6</v>
      </c>
      <c r="P229">
        <v>21.8</v>
      </c>
      <c r="Q229">
        <v>18.100000000000001</v>
      </c>
      <c r="R229">
        <v>42.9</v>
      </c>
      <c r="S229">
        <v>31.7</v>
      </c>
      <c r="T229">
        <v>22.7</v>
      </c>
      <c r="U229">
        <v>3.1</v>
      </c>
      <c r="V229">
        <f>H229*G229/D229</f>
        <v>352.6</v>
      </c>
      <c r="W229">
        <f>V229/48</f>
        <v>7.3458333333333341</v>
      </c>
      <c r="X229">
        <f>(H229+0.5*Q229+0.5*+R229+0.25*T229+0.25*U229-0.25*S229)*G229/D229/48</f>
        <v>17.262708333333332</v>
      </c>
    </row>
    <row r="230" spans="1:24" x14ac:dyDescent="0.3">
      <c r="A230" t="s">
        <v>465</v>
      </c>
      <c r="B230" t="s">
        <v>75</v>
      </c>
      <c r="C230">
        <v>24</v>
      </c>
      <c r="D230">
        <v>1</v>
      </c>
      <c r="E230">
        <v>0</v>
      </c>
      <c r="F230">
        <v>1</v>
      </c>
      <c r="G230">
        <v>8</v>
      </c>
      <c r="H230">
        <v>43.8</v>
      </c>
      <c r="I230">
        <v>75</v>
      </c>
      <c r="J230">
        <v>41.7</v>
      </c>
      <c r="K230">
        <v>0</v>
      </c>
      <c r="L230">
        <v>25</v>
      </c>
      <c r="M230">
        <v>100</v>
      </c>
      <c r="N230">
        <v>50</v>
      </c>
      <c r="O230">
        <v>0</v>
      </c>
      <c r="P230">
        <v>16.7</v>
      </c>
      <c r="Q230">
        <v>11.1</v>
      </c>
      <c r="R230">
        <v>33.299999999999997</v>
      </c>
      <c r="S230">
        <v>50</v>
      </c>
      <c r="T230">
        <v>0</v>
      </c>
      <c r="U230">
        <v>0</v>
      </c>
      <c r="V230">
        <f>H230*G230/D230</f>
        <v>350.4</v>
      </c>
      <c r="W230">
        <f>V230/48</f>
        <v>7.3</v>
      </c>
      <c r="X230">
        <f>(H230+0.5*Q230+0.5*+R230+0.25*T230+0.25*U230-0.25*S230)*G230/D230/48</f>
        <v>8.9166666666666661</v>
      </c>
    </row>
    <row r="231" spans="1:24" x14ac:dyDescent="0.3">
      <c r="A231" t="s">
        <v>523</v>
      </c>
      <c r="B231" t="s">
        <v>54</v>
      </c>
      <c r="C231">
        <v>36</v>
      </c>
      <c r="D231">
        <v>47</v>
      </c>
      <c r="E231">
        <v>29</v>
      </c>
      <c r="F231">
        <v>18</v>
      </c>
      <c r="G231">
        <v>1336</v>
      </c>
      <c r="H231">
        <v>12.2</v>
      </c>
      <c r="I231">
        <v>14.1</v>
      </c>
      <c r="J231">
        <v>12.9</v>
      </c>
      <c r="K231">
        <v>18.100000000000001</v>
      </c>
      <c r="L231">
        <v>14.6</v>
      </c>
      <c r="M231">
        <v>6.8</v>
      </c>
      <c r="N231">
        <v>7.8</v>
      </c>
      <c r="O231">
        <v>23.3</v>
      </c>
      <c r="P231">
        <v>19.899999999999999</v>
      </c>
      <c r="Q231">
        <v>20.7</v>
      </c>
      <c r="R231">
        <v>13.8</v>
      </c>
      <c r="S231">
        <v>11.3</v>
      </c>
      <c r="T231">
        <v>18.8</v>
      </c>
      <c r="U231">
        <v>13.1</v>
      </c>
      <c r="V231">
        <f>H231*G231/D231</f>
        <v>346.79148936170208</v>
      </c>
      <c r="W231">
        <f>V231/48</f>
        <v>7.2248226950354599</v>
      </c>
      <c r="X231">
        <f>(H231+0.5*Q231+0.5*+R231+0.25*T231+0.25*U231-0.25*S231)*G231/D231/48</f>
        <v>20.490070921985811</v>
      </c>
    </row>
    <row r="232" spans="1:24" x14ac:dyDescent="0.3">
      <c r="A232" t="s">
        <v>415</v>
      </c>
      <c r="B232" t="s">
        <v>17</v>
      </c>
      <c r="C232">
        <v>28</v>
      </c>
      <c r="D232">
        <v>17</v>
      </c>
      <c r="E232">
        <v>3</v>
      </c>
      <c r="F232">
        <v>14</v>
      </c>
      <c r="G232">
        <v>322</v>
      </c>
      <c r="H232">
        <v>18.2</v>
      </c>
      <c r="I232">
        <v>16.5</v>
      </c>
      <c r="J232">
        <v>19.7</v>
      </c>
      <c r="K232">
        <v>18.3</v>
      </c>
      <c r="L232">
        <v>21.3</v>
      </c>
      <c r="M232">
        <v>9.4</v>
      </c>
      <c r="N232">
        <v>8.1</v>
      </c>
      <c r="O232">
        <v>11.1</v>
      </c>
      <c r="P232">
        <v>14.1</v>
      </c>
      <c r="Q232">
        <v>13.5</v>
      </c>
      <c r="R232">
        <v>22.1</v>
      </c>
      <c r="S232">
        <v>22.4</v>
      </c>
      <c r="T232">
        <v>14.6</v>
      </c>
      <c r="U232">
        <v>8.8000000000000007</v>
      </c>
      <c r="V232">
        <f>H232*G232/D232</f>
        <v>344.72941176470584</v>
      </c>
      <c r="W232">
        <f>V232/48</f>
        <v>7.1818627450980381</v>
      </c>
      <c r="X232">
        <f>(H232+0.5*Q232+0.5*+R232+0.25*T232+0.25*U232-0.25*S232)*G232/D232/48</f>
        <v>14.30453431372549</v>
      </c>
    </row>
    <row r="233" spans="1:24" x14ac:dyDescent="0.3">
      <c r="A233" t="s">
        <v>400</v>
      </c>
      <c r="B233" t="s">
        <v>192</v>
      </c>
      <c r="C233">
        <v>24</v>
      </c>
      <c r="D233">
        <v>39</v>
      </c>
      <c r="E233">
        <v>8</v>
      </c>
      <c r="F233">
        <v>31</v>
      </c>
      <c r="G233">
        <v>707</v>
      </c>
      <c r="H233">
        <v>18.899999999999999</v>
      </c>
      <c r="I233">
        <v>18.8</v>
      </c>
      <c r="J233">
        <v>20.3</v>
      </c>
      <c r="K233">
        <v>17.3</v>
      </c>
      <c r="L233">
        <v>21.6</v>
      </c>
      <c r="M233">
        <v>14.7</v>
      </c>
      <c r="N233">
        <v>15.7</v>
      </c>
      <c r="O233">
        <v>12.9</v>
      </c>
      <c r="P233">
        <v>24.2</v>
      </c>
      <c r="Q233">
        <v>21.6</v>
      </c>
      <c r="R233">
        <v>14.7</v>
      </c>
      <c r="S233">
        <v>16.7</v>
      </c>
      <c r="T233">
        <v>17.2</v>
      </c>
      <c r="U233">
        <v>22.8</v>
      </c>
      <c r="V233">
        <f>H233*G233/D233</f>
        <v>342.62307692307689</v>
      </c>
      <c r="W233">
        <f>V233/48</f>
        <v>7.1379807692307686</v>
      </c>
      <c r="X233">
        <f>(H233+0.5*Q233+0.5*+R233+0.25*T233+0.25*U233-0.25*S233)*G233/D233/48</f>
        <v>16.19264155982906</v>
      </c>
    </row>
    <row r="234" spans="1:24" x14ac:dyDescent="0.3">
      <c r="A234" t="s">
        <v>551</v>
      </c>
      <c r="B234" t="s">
        <v>15</v>
      </c>
      <c r="C234">
        <v>33</v>
      </c>
      <c r="D234">
        <v>24</v>
      </c>
      <c r="E234">
        <v>5</v>
      </c>
      <c r="F234">
        <v>19</v>
      </c>
      <c r="G234">
        <v>426</v>
      </c>
      <c r="H234">
        <v>19.3</v>
      </c>
      <c r="I234">
        <v>26</v>
      </c>
      <c r="J234">
        <v>18.8</v>
      </c>
      <c r="K234">
        <v>1</v>
      </c>
      <c r="L234">
        <v>1.3</v>
      </c>
      <c r="M234">
        <v>14.8</v>
      </c>
      <c r="N234">
        <v>19.2</v>
      </c>
      <c r="O234">
        <v>48.1</v>
      </c>
      <c r="P234">
        <v>12.5</v>
      </c>
      <c r="Q234">
        <v>21.8</v>
      </c>
      <c r="R234">
        <v>21.4</v>
      </c>
      <c r="S234">
        <v>27.5</v>
      </c>
      <c r="T234">
        <v>1.6</v>
      </c>
      <c r="U234">
        <v>38.700000000000003</v>
      </c>
      <c r="V234">
        <f>H234*G234/D234</f>
        <v>342.57500000000005</v>
      </c>
      <c r="W234">
        <f>V234/48</f>
        <v>7.1369791666666673</v>
      </c>
      <c r="X234">
        <f>(H234+0.5*Q234+0.5*+R234+0.25*T234+0.25*U234-0.25*S234)*G234/D234/48</f>
        <v>16.307812500000001</v>
      </c>
    </row>
    <row r="235" spans="1:24" x14ac:dyDescent="0.3">
      <c r="A235" t="s">
        <v>504</v>
      </c>
      <c r="B235" t="s">
        <v>41</v>
      </c>
      <c r="C235">
        <v>22</v>
      </c>
      <c r="D235">
        <v>50</v>
      </c>
      <c r="E235">
        <v>26</v>
      </c>
      <c r="F235">
        <v>24</v>
      </c>
      <c r="G235">
        <v>802</v>
      </c>
      <c r="H235">
        <v>21.3</v>
      </c>
      <c r="I235">
        <v>22.7</v>
      </c>
      <c r="J235">
        <v>20.9</v>
      </c>
      <c r="K235">
        <v>16.899999999999999</v>
      </c>
      <c r="L235">
        <v>16</v>
      </c>
      <c r="M235">
        <v>30.1</v>
      </c>
      <c r="N235">
        <v>31.8</v>
      </c>
      <c r="O235">
        <v>37.6</v>
      </c>
      <c r="P235">
        <v>22.9</v>
      </c>
      <c r="Q235">
        <v>26.9</v>
      </c>
      <c r="R235">
        <v>10.5</v>
      </c>
      <c r="S235">
        <v>22.7</v>
      </c>
      <c r="T235">
        <v>14.8</v>
      </c>
      <c r="U235">
        <v>43.5</v>
      </c>
      <c r="V235">
        <f>H235*G235/D235</f>
        <v>341.65200000000004</v>
      </c>
      <c r="W235">
        <f>V235/48</f>
        <v>7.1177500000000009</v>
      </c>
      <c r="X235">
        <f>(H235+0.5*Q235+0.5*+R235+0.25*T235+0.25*U235-0.25*S235)*G235/D235/48</f>
        <v>16.340750000000003</v>
      </c>
    </row>
    <row r="236" spans="1:24" x14ac:dyDescent="0.3">
      <c r="A236" t="s">
        <v>218</v>
      </c>
      <c r="B236" t="s">
        <v>47</v>
      </c>
      <c r="C236">
        <v>26</v>
      </c>
      <c r="D236">
        <v>49</v>
      </c>
      <c r="E236">
        <v>27</v>
      </c>
      <c r="F236">
        <v>22</v>
      </c>
      <c r="G236">
        <v>1334</v>
      </c>
      <c r="H236">
        <v>12.5</v>
      </c>
      <c r="I236">
        <v>12.2</v>
      </c>
      <c r="J236">
        <v>12.8</v>
      </c>
      <c r="K236">
        <v>13.1</v>
      </c>
      <c r="L236">
        <v>11.5</v>
      </c>
      <c r="M236">
        <v>13.3</v>
      </c>
      <c r="N236">
        <v>14.4</v>
      </c>
      <c r="O236">
        <v>21</v>
      </c>
      <c r="P236">
        <v>16.2</v>
      </c>
      <c r="Q236">
        <v>17.399999999999999</v>
      </c>
      <c r="R236">
        <v>17.2</v>
      </c>
      <c r="S236">
        <v>11.9</v>
      </c>
      <c r="T236">
        <v>26.3</v>
      </c>
      <c r="U236">
        <v>18.7</v>
      </c>
      <c r="V236">
        <f>H236*G236/D236</f>
        <v>340.30612244897958</v>
      </c>
      <c r="W236">
        <f>V236/48</f>
        <v>7.0897108843537415</v>
      </c>
      <c r="X236">
        <f>(H236+0.5*Q236+0.5*+R236+0.25*T236+0.25*U236-0.25*S236)*G236/D236/48</f>
        <v>21.595259353741497</v>
      </c>
    </row>
    <row r="237" spans="1:24" x14ac:dyDescent="0.3">
      <c r="A237" t="s">
        <v>558</v>
      </c>
      <c r="B237" t="s">
        <v>5</v>
      </c>
      <c r="C237">
        <v>23</v>
      </c>
      <c r="D237">
        <v>13</v>
      </c>
      <c r="E237">
        <v>5</v>
      </c>
      <c r="F237">
        <v>8</v>
      </c>
      <c r="G237">
        <v>223</v>
      </c>
      <c r="H237">
        <v>19.7</v>
      </c>
      <c r="I237">
        <v>21.9</v>
      </c>
      <c r="J237">
        <v>21.5</v>
      </c>
      <c r="K237">
        <v>22</v>
      </c>
      <c r="L237">
        <v>19.7</v>
      </c>
      <c r="M237">
        <v>18.8</v>
      </c>
      <c r="N237">
        <v>18.3</v>
      </c>
      <c r="O237">
        <v>9.5</v>
      </c>
      <c r="P237">
        <v>25.3</v>
      </c>
      <c r="Q237">
        <v>22.2</v>
      </c>
      <c r="R237">
        <v>11.5</v>
      </c>
      <c r="S237">
        <v>14.5</v>
      </c>
      <c r="T237">
        <v>14.3</v>
      </c>
      <c r="U237">
        <v>15</v>
      </c>
      <c r="V237">
        <f>H237*G237/D237</f>
        <v>337.93076923076922</v>
      </c>
      <c r="W237">
        <f>V237/48</f>
        <v>7.0402243589743589</v>
      </c>
      <c r="X237">
        <f>(H237+0.5*Q237+0.5*+R237+0.25*T237+0.25*U237-0.25*S237)*G237/D237/48</f>
        <v>14.384214743589745</v>
      </c>
    </row>
    <row r="238" spans="1:24" x14ac:dyDescent="0.3">
      <c r="A238" t="s">
        <v>74</v>
      </c>
      <c r="B238" t="s">
        <v>75</v>
      </c>
      <c r="C238">
        <v>26</v>
      </c>
      <c r="D238">
        <v>14</v>
      </c>
      <c r="E238">
        <v>10</v>
      </c>
      <c r="F238">
        <v>4</v>
      </c>
      <c r="G238">
        <v>249</v>
      </c>
      <c r="H238">
        <v>19</v>
      </c>
      <c r="I238">
        <v>16.3</v>
      </c>
      <c r="J238">
        <v>19.7</v>
      </c>
      <c r="K238">
        <v>24.5</v>
      </c>
      <c r="L238">
        <v>21.8</v>
      </c>
      <c r="M238">
        <v>7.8</v>
      </c>
      <c r="N238">
        <v>10.9</v>
      </c>
      <c r="O238">
        <v>11.5</v>
      </c>
      <c r="P238">
        <v>18.600000000000001</v>
      </c>
      <c r="Q238">
        <v>16.7</v>
      </c>
      <c r="R238">
        <v>38.9</v>
      </c>
      <c r="S238">
        <v>26.6</v>
      </c>
      <c r="T238">
        <v>50</v>
      </c>
      <c r="U238">
        <v>0</v>
      </c>
      <c r="V238">
        <f>H238*G238/D238</f>
        <v>337.92857142857144</v>
      </c>
      <c r="W238">
        <f>V238/48</f>
        <v>7.0401785714285721</v>
      </c>
      <c r="X238">
        <f>(H238+0.5*Q238+0.5*+R238+0.25*T238+0.25*U238-0.25*S238)*G238/D238/48</f>
        <v>19.508705357142858</v>
      </c>
    </row>
    <row r="239" spans="1:24" x14ac:dyDescent="0.3">
      <c r="A239" t="s">
        <v>507</v>
      </c>
      <c r="B239" t="s">
        <v>58</v>
      </c>
      <c r="C239">
        <v>22</v>
      </c>
      <c r="D239">
        <v>25</v>
      </c>
      <c r="E239">
        <v>12</v>
      </c>
      <c r="F239">
        <v>13</v>
      </c>
      <c r="G239">
        <v>530</v>
      </c>
      <c r="H239">
        <v>15.9</v>
      </c>
      <c r="I239">
        <v>23</v>
      </c>
      <c r="J239">
        <v>16.5</v>
      </c>
      <c r="K239">
        <v>0</v>
      </c>
      <c r="L239">
        <v>0</v>
      </c>
      <c r="M239">
        <v>15.8</v>
      </c>
      <c r="N239">
        <v>22.1</v>
      </c>
      <c r="O239">
        <v>49.5</v>
      </c>
      <c r="P239">
        <v>21.8</v>
      </c>
      <c r="Q239">
        <v>27.9</v>
      </c>
      <c r="R239">
        <v>8</v>
      </c>
      <c r="S239">
        <v>11.6</v>
      </c>
      <c r="T239">
        <v>16.7</v>
      </c>
      <c r="U239">
        <v>38.9</v>
      </c>
      <c r="V239">
        <f>H239*G239/D239</f>
        <v>337.08</v>
      </c>
      <c r="W239">
        <f>V239/48</f>
        <v>7.0225</v>
      </c>
      <c r="X239">
        <f>(H239+0.5*Q239+0.5*+R239+0.25*T239+0.25*U239-0.25*S239)*G239/D239/48</f>
        <v>19.80875</v>
      </c>
    </row>
    <row r="240" spans="1:24" x14ac:dyDescent="0.3">
      <c r="A240" t="s">
        <v>375</v>
      </c>
      <c r="B240" t="s">
        <v>9</v>
      </c>
      <c r="C240">
        <v>21</v>
      </c>
      <c r="D240">
        <v>44</v>
      </c>
      <c r="E240">
        <v>13</v>
      </c>
      <c r="F240">
        <v>31</v>
      </c>
      <c r="G240">
        <v>1014</v>
      </c>
      <c r="H240">
        <v>14.6</v>
      </c>
      <c r="I240">
        <v>14.9</v>
      </c>
      <c r="J240">
        <v>15.4</v>
      </c>
      <c r="K240">
        <v>20</v>
      </c>
      <c r="L240">
        <v>18.7</v>
      </c>
      <c r="M240">
        <v>10.6</v>
      </c>
      <c r="N240">
        <v>11.3</v>
      </c>
      <c r="O240">
        <v>32</v>
      </c>
      <c r="P240">
        <v>24.8</v>
      </c>
      <c r="Q240">
        <v>26.5</v>
      </c>
      <c r="R240">
        <v>10.199999999999999</v>
      </c>
      <c r="S240">
        <v>13.1</v>
      </c>
      <c r="T240">
        <v>17.899999999999999</v>
      </c>
      <c r="U240">
        <v>17.2</v>
      </c>
      <c r="V240">
        <f>H240*G240/D240</f>
        <v>336.46363636363634</v>
      </c>
      <c r="W240">
        <f>V240/48</f>
        <v>7.0096590909090901</v>
      </c>
      <c r="X240">
        <f>(H240+0.5*Q240+0.5*+R240+0.25*T240+0.25*U240-0.25*S240)*G240/D240/48</f>
        <v>18.460369318181819</v>
      </c>
    </row>
    <row r="241" spans="1:24" x14ac:dyDescent="0.3">
      <c r="A241" t="s">
        <v>425</v>
      </c>
      <c r="B241" t="s">
        <v>58</v>
      </c>
      <c r="C241">
        <v>21</v>
      </c>
      <c r="D241">
        <v>22</v>
      </c>
      <c r="E241">
        <v>8</v>
      </c>
      <c r="F241">
        <v>14</v>
      </c>
      <c r="G241">
        <v>573</v>
      </c>
      <c r="H241">
        <v>12.9</v>
      </c>
      <c r="I241">
        <v>12.8</v>
      </c>
      <c r="J241">
        <v>13.7</v>
      </c>
      <c r="K241">
        <v>19.7</v>
      </c>
      <c r="L241">
        <v>18.5</v>
      </c>
      <c r="M241">
        <v>3.6</v>
      </c>
      <c r="N241">
        <v>3.9</v>
      </c>
      <c r="O241">
        <v>16.7</v>
      </c>
      <c r="P241">
        <v>18.899999999999999</v>
      </c>
      <c r="Q241">
        <v>18.3</v>
      </c>
      <c r="R241">
        <v>5.5</v>
      </c>
      <c r="S241">
        <v>14.5</v>
      </c>
      <c r="T241">
        <v>21.6</v>
      </c>
      <c r="U241">
        <v>25.9</v>
      </c>
      <c r="V241">
        <f>H241*G241/D241</f>
        <v>335.98636363636365</v>
      </c>
      <c r="W241">
        <f>V241/48</f>
        <v>6.9997159090909093</v>
      </c>
      <c r="X241">
        <f>(H241+0.5*Q241+0.5*+R241+0.25*T241+0.25*U241-0.25*S241)*G241/D241/48</f>
        <v>17.933380681818182</v>
      </c>
    </row>
    <row r="242" spans="1:24" x14ac:dyDescent="0.3">
      <c r="A242" t="s">
        <v>396</v>
      </c>
      <c r="B242" t="s">
        <v>29</v>
      </c>
      <c r="C242">
        <v>20</v>
      </c>
      <c r="D242">
        <v>45</v>
      </c>
      <c r="E242">
        <v>13</v>
      </c>
      <c r="F242">
        <v>32</v>
      </c>
      <c r="G242">
        <v>748</v>
      </c>
      <c r="H242">
        <v>20.2</v>
      </c>
      <c r="I242">
        <v>20.9</v>
      </c>
      <c r="J242">
        <v>20.399999999999999</v>
      </c>
      <c r="K242">
        <v>18.8</v>
      </c>
      <c r="L242">
        <v>18.600000000000001</v>
      </c>
      <c r="M242">
        <v>16.3</v>
      </c>
      <c r="N242">
        <v>15.6</v>
      </c>
      <c r="O242">
        <v>18.2</v>
      </c>
      <c r="P242">
        <v>13.6</v>
      </c>
      <c r="Q242">
        <v>14.8</v>
      </c>
      <c r="R242">
        <v>22.5</v>
      </c>
      <c r="S242">
        <v>25.7</v>
      </c>
      <c r="T242">
        <v>29.9</v>
      </c>
      <c r="U242">
        <v>8.3000000000000007</v>
      </c>
      <c r="V242">
        <f>H242*G242/D242</f>
        <v>335.76888888888891</v>
      </c>
      <c r="W242">
        <f>V242/48</f>
        <v>6.9951851851851856</v>
      </c>
      <c r="X242">
        <f>(H242+0.5*Q242+0.5*+R242+0.25*T242+0.25*U242-0.25*S242)*G242/D242/48</f>
        <v>14.535787037037039</v>
      </c>
    </row>
    <row r="243" spans="1:24" x14ac:dyDescent="0.3">
      <c r="A243" t="s">
        <v>608</v>
      </c>
      <c r="B243" t="s">
        <v>9</v>
      </c>
      <c r="C243">
        <v>24</v>
      </c>
      <c r="D243">
        <v>43</v>
      </c>
      <c r="E243">
        <v>14</v>
      </c>
      <c r="F243">
        <v>29</v>
      </c>
      <c r="G243">
        <v>694</v>
      </c>
      <c r="H243">
        <v>20.8</v>
      </c>
      <c r="I243">
        <v>21.3</v>
      </c>
      <c r="J243">
        <v>22.2</v>
      </c>
      <c r="K243">
        <v>23.9</v>
      </c>
      <c r="L243">
        <v>26.2</v>
      </c>
      <c r="M243">
        <v>18.7</v>
      </c>
      <c r="N243">
        <v>16.899999999999999</v>
      </c>
      <c r="O243">
        <v>10.7</v>
      </c>
      <c r="P243">
        <v>10.199999999999999</v>
      </c>
      <c r="Q243">
        <v>10.3</v>
      </c>
      <c r="R243">
        <v>30.1</v>
      </c>
      <c r="S243">
        <v>17.3</v>
      </c>
      <c r="T243">
        <v>24.1</v>
      </c>
      <c r="U243">
        <v>8.1</v>
      </c>
      <c r="V243">
        <f>H243*G243/D243</f>
        <v>335.70232558139537</v>
      </c>
      <c r="W243">
        <f>V243/48</f>
        <v>6.9937984496124033</v>
      </c>
      <c r="X243">
        <f>(H243+0.5*Q243+0.5*+R243+0.25*T243+0.25*U243-0.25*S243)*G243/D243/48</f>
        <v>15.038347868217054</v>
      </c>
    </row>
    <row r="244" spans="1:24" x14ac:dyDescent="0.3">
      <c r="A244" t="s">
        <v>550</v>
      </c>
      <c r="B244" t="s">
        <v>7</v>
      </c>
      <c r="C244">
        <v>24</v>
      </c>
      <c r="D244">
        <v>44</v>
      </c>
      <c r="E244">
        <v>25</v>
      </c>
      <c r="F244">
        <v>19</v>
      </c>
      <c r="G244">
        <v>1307</v>
      </c>
      <c r="H244">
        <v>11.2</v>
      </c>
      <c r="I244">
        <v>17.399999999999999</v>
      </c>
      <c r="J244">
        <v>10.9</v>
      </c>
      <c r="K244">
        <v>0</v>
      </c>
      <c r="L244">
        <v>0.1</v>
      </c>
      <c r="M244">
        <v>12.5</v>
      </c>
      <c r="N244">
        <v>13.9</v>
      </c>
      <c r="O244">
        <v>54.9</v>
      </c>
      <c r="P244">
        <v>25.5</v>
      </c>
      <c r="Q244">
        <v>32.5</v>
      </c>
      <c r="R244">
        <v>14</v>
      </c>
      <c r="S244">
        <v>13.5</v>
      </c>
      <c r="T244">
        <v>19.5</v>
      </c>
      <c r="U244">
        <v>58.2</v>
      </c>
      <c r="V244">
        <f>H244*G244/D244</f>
        <v>332.69090909090909</v>
      </c>
      <c r="W244">
        <f>V244/48</f>
        <v>6.9310606060606057</v>
      </c>
      <c r="X244">
        <f>(H244+0.5*Q244+0.5*+R244+0.25*T244+0.25*U244-0.25*S244)*G244/D244/48</f>
        <v>31.251657196969699</v>
      </c>
    </row>
    <row r="245" spans="1:24" x14ac:dyDescent="0.3">
      <c r="A245" t="s">
        <v>229</v>
      </c>
      <c r="B245" t="s">
        <v>34</v>
      </c>
      <c r="C245">
        <v>29</v>
      </c>
      <c r="D245">
        <v>42</v>
      </c>
      <c r="E245">
        <v>31</v>
      </c>
      <c r="F245">
        <v>11</v>
      </c>
      <c r="G245">
        <v>860</v>
      </c>
      <c r="H245">
        <v>16.2</v>
      </c>
      <c r="I245">
        <v>18</v>
      </c>
      <c r="J245">
        <v>18</v>
      </c>
      <c r="K245">
        <v>21.5</v>
      </c>
      <c r="L245">
        <v>19.7</v>
      </c>
      <c r="M245">
        <v>13.8</v>
      </c>
      <c r="N245">
        <v>12.9</v>
      </c>
      <c r="O245">
        <v>11.2</v>
      </c>
      <c r="P245">
        <v>17.7</v>
      </c>
      <c r="Q245">
        <v>16.5</v>
      </c>
      <c r="R245">
        <v>8.1999999999999993</v>
      </c>
      <c r="S245">
        <v>10.4</v>
      </c>
      <c r="T245">
        <v>17.7</v>
      </c>
      <c r="U245">
        <v>6.3</v>
      </c>
      <c r="V245">
        <f>H245*G245/D245</f>
        <v>331.71428571428572</v>
      </c>
      <c r="W245">
        <f>V245/48</f>
        <v>6.9107142857142856</v>
      </c>
      <c r="X245">
        <f>(H245+0.5*Q245+0.5*+R245+0.25*T245+0.25*U245-0.25*S245)*G245/D245/48</f>
        <v>13.629464285714285</v>
      </c>
    </row>
    <row r="246" spans="1:24" x14ac:dyDescent="0.3">
      <c r="A246" t="s">
        <v>479</v>
      </c>
      <c r="B246" t="s">
        <v>60</v>
      </c>
      <c r="C246">
        <v>30</v>
      </c>
      <c r="D246">
        <v>37</v>
      </c>
      <c r="E246">
        <v>21</v>
      </c>
      <c r="F246">
        <v>16</v>
      </c>
      <c r="G246">
        <v>934</v>
      </c>
      <c r="H246">
        <v>13.1</v>
      </c>
      <c r="I246">
        <v>13</v>
      </c>
      <c r="J246">
        <v>13.8</v>
      </c>
      <c r="K246">
        <v>25.3</v>
      </c>
      <c r="L246">
        <v>22.4</v>
      </c>
      <c r="M246">
        <v>9.6</v>
      </c>
      <c r="N246">
        <v>9.9</v>
      </c>
      <c r="O246">
        <v>24.7</v>
      </c>
      <c r="P246">
        <v>25.7</v>
      </c>
      <c r="Q246">
        <v>25.5</v>
      </c>
      <c r="R246">
        <v>9.5</v>
      </c>
      <c r="S246">
        <v>12.1</v>
      </c>
      <c r="T246">
        <v>18.600000000000001</v>
      </c>
      <c r="U246">
        <v>41.1</v>
      </c>
      <c r="V246">
        <f>H246*G246/D246</f>
        <v>330.6864864864865</v>
      </c>
      <c r="W246">
        <f>V246/48</f>
        <v>6.8893018018018024</v>
      </c>
      <c r="X246">
        <f>(H246+0.5*Q246+0.5*+R246+0.25*T246+0.25*U246-0.25*S246)*G246/D246/48</f>
        <v>22.350788288288289</v>
      </c>
    </row>
    <row r="247" spans="1:24" x14ac:dyDescent="0.3">
      <c r="A247" t="s">
        <v>254</v>
      </c>
      <c r="B247" t="s">
        <v>5</v>
      </c>
      <c r="C247">
        <v>21</v>
      </c>
      <c r="D247">
        <v>52</v>
      </c>
      <c r="E247">
        <v>24</v>
      </c>
      <c r="F247">
        <v>28</v>
      </c>
      <c r="G247">
        <v>1180</v>
      </c>
      <c r="H247">
        <v>14.5</v>
      </c>
      <c r="I247">
        <v>14.5</v>
      </c>
      <c r="J247">
        <v>15.5</v>
      </c>
      <c r="K247">
        <v>18.7</v>
      </c>
      <c r="L247">
        <v>19.5</v>
      </c>
      <c r="M247">
        <v>11.4</v>
      </c>
      <c r="N247">
        <v>11.9</v>
      </c>
      <c r="O247">
        <v>15.4</v>
      </c>
      <c r="P247">
        <v>24.8</v>
      </c>
      <c r="Q247">
        <v>22.9</v>
      </c>
      <c r="R247">
        <v>14.1</v>
      </c>
      <c r="S247">
        <v>13.8</v>
      </c>
      <c r="T247">
        <v>23.2</v>
      </c>
      <c r="U247">
        <v>25.9</v>
      </c>
      <c r="V247">
        <f>H247*G247/D247</f>
        <v>329.03846153846155</v>
      </c>
      <c r="W247">
        <f>V247/48</f>
        <v>6.8549679487179489</v>
      </c>
      <c r="X247">
        <f>(H247+0.5*Q247+0.5*+R247+0.25*T247+0.25*U247-0.25*S247)*G247/D247/48</f>
        <v>19.773036858974354</v>
      </c>
    </row>
    <row r="248" spans="1:24" x14ac:dyDescent="0.3">
      <c r="A248" t="s">
        <v>421</v>
      </c>
      <c r="B248" t="s">
        <v>9</v>
      </c>
      <c r="C248">
        <v>27</v>
      </c>
      <c r="D248">
        <v>44</v>
      </c>
      <c r="E248">
        <v>16</v>
      </c>
      <c r="F248">
        <v>28</v>
      </c>
      <c r="G248">
        <v>933</v>
      </c>
      <c r="H248">
        <v>15.5</v>
      </c>
      <c r="I248">
        <v>17.399999999999999</v>
      </c>
      <c r="J248">
        <v>16.3</v>
      </c>
      <c r="K248">
        <v>16.100000000000001</v>
      </c>
      <c r="L248">
        <v>14.1</v>
      </c>
      <c r="M248">
        <v>8.3000000000000007</v>
      </c>
      <c r="N248">
        <v>11.4</v>
      </c>
      <c r="O248">
        <v>28.9</v>
      </c>
      <c r="P248">
        <v>16.8</v>
      </c>
      <c r="Q248">
        <v>19.7</v>
      </c>
      <c r="R248">
        <v>22</v>
      </c>
      <c r="S248">
        <v>15.6</v>
      </c>
      <c r="T248">
        <v>27.5</v>
      </c>
      <c r="U248">
        <v>7.9</v>
      </c>
      <c r="V248">
        <f>H248*G248/D248</f>
        <v>328.67045454545456</v>
      </c>
      <c r="W248">
        <f>V248/48</f>
        <v>6.8473011363636367</v>
      </c>
      <c r="X248">
        <f>(H248+0.5*Q248+0.5*+R248+0.25*T248+0.25*U248-0.25*S248)*G248/D248/48</f>
        <v>18.244744318181819</v>
      </c>
    </row>
    <row r="249" spans="1:24" x14ac:dyDescent="0.3">
      <c r="A249" t="s">
        <v>51</v>
      </c>
      <c r="B249" t="s">
        <v>24</v>
      </c>
      <c r="C249">
        <v>22</v>
      </c>
      <c r="D249">
        <v>49</v>
      </c>
      <c r="E249">
        <v>30</v>
      </c>
      <c r="F249">
        <v>19</v>
      </c>
      <c r="G249">
        <v>1205</v>
      </c>
      <c r="H249">
        <v>13.3</v>
      </c>
      <c r="I249">
        <v>14.5</v>
      </c>
      <c r="J249">
        <v>13.5</v>
      </c>
      <c r="K249">
        <v>18.5</v>
      </c>
      <c r="L249">
        <v>15.3</v>
      </c>
      <c r="M249">
        <v>8.9</v>
      </c>
      <c r="N249">
        <v>10.8</v>
      </c>
      <c r="O249">
        <v>7.1</v>
      </c>
      <c r="P249">
        <v>13.3</v>
      </c>
      <c r="Q249">
        <v>12</v>
      </c>
      <c r="R249">
        <v>22</v>
      </c>
      <c r="S249">
        <v>16.399999999999999</v>
      </c>
      <c r="T249">
        <v>17</v>
      </c>
      <c r="U249">
        <v>14.8</v>
      </c>
      <c r="V249">
        <f>H249*G249/D249</f>
        <v>327.07142857142856</v>
      </c>
      <c r="W249">
        <f>V249/48</f>
        <v>6.8139880952380949</v>
      </c>
      <c r="X249">
        <f>(H249+0.5*Q249+0.5*+R249+0.25*T249+0.25*U249-0.25*S249)*G249/D249/48</f>
        <v>17.496067176870749</v>
      </c>
    </row>
    <row r="250" spans="1:24" x14ac:dyDescent="0.3">
      <c r="A250" t="s">
        <v>510</v>
      </c>
      <c r="B250" t="s">
        <v>31</v>
      </c>
      <c r="C250">
        <v>33</v>
      </c>
      <c r="D250">
        <v>34</v>
      </c>
      <c r="E250">
        <v>18</v>
      </c>
      <c r="F250">
        <v>16</v>
      </c>
      <c r="G250">
        <v>848</v>
      </c>
      <c r="H250">
        <v>13.1</v>
      </c>
      <c r="I250">
        <v>16</v>
      </c>
      <c r="J250">
        <v>14.4</v>
      </c>
      <c r="K250">
        <v>30.6</v>
      </c>
      <c r="L250">
        <v>25.7</v>
      </c>
      <c r="M250">
        <v>6.1</v>
      </c>
      <c r="N250">
        <v>7.4</v>
      </c>
      <c r="O250">
        <v>10.199999999999999</v>
      </c>
      <c r="P250">
        <v>22.6</v>
      </c>
      <c r="Q250">
        <v>20.2</v>
      </c>
      <c r="R250">
        <v>13.7</v>
      </c>
      <c r="S250">
        <v>11.2</v>
      </c>
      <c r="T250">
        <v>23</v>
      </c>
      <c r="U250">
        <v>28.6</v>
      </c>
      <c r="V250">
        <f>H250*G250/D250</f>
        <v>326.72941176470584</v>
      </c>
      <c r="W250">
        <f>V250/48</f>
        <v>6.8068627450980381</v>
      </c>
      <c r="X250">
        <f>(H250+0.5*Q250+0.5*+R250+0.25*T250+0.25*U250-0.25*S250)*G250/D250/48</f>
        <v>20.862254901960782</v>
      </c>
    </row>
    <row r="251" spans="1:24" x14ac:dyDescent="0.3">
      <c r="A251" t="s">
        <v>521</v>
      </c>
      <c r="B251" t="s">
        <v>34</v>
      </c>
      <c r="C251">
        <v>28</v>
      </c>
      <c r="D251">
        <v>43</v>
      </c>
      <c r="E251">
        <v>34</v>
      </c>
      <c r="F251">
        <v>9</v>
      </c>
      <c r="G251">
        <v>942</v>
      </c>
      <c r="H251">
        <v>14.9</v>
      </c>
      <c r="I251">
        <v>17.7</v>
      </c>
      <c r="J251">
        <v>17.100000000000001</v>
      </c>
      <c r="K251">
        <v>21.5</v>
      </c>
      <c r="L251">
        <v>19.899999999999999</v>
      </c>
      <c r="M251">
        <v>8.5</v>
      </c>
      <c r="N251">
        <v>9</v>
      </c>
      <c r="O251">
        <v>21.4</v>
      </c>
      <c r="P251">
        <v>26.8</v>
      </c>
      <c r="Q251">
        <v>25.6</v>
      </c>
      <c r="R251">
        <v>13.1</v>
      </c>
      <c r="S251">
        <v>8</v>
      </c>
      <c r="T251">
        <v>25</v>
      </c>
      <c r="U251">
        <v>22.7</v>
      </c>
      <c r="V251">
        <f>H251*G251/D251</f>
        <v>326.4139534883721</v>
      </c>
      <c r="W251">
        <f>V251/48</f>
        <v>6.8002906976744191</v>
      </c>
      <c r="X251">
        <f>(H251+0.5*Q251+0.5*+R251+0.25*T251+0.25*U251-0.25*S251)*G251/D251/48</f>
        <v>20.161264534883721</v>
      </c>
    </row>
    <row r="252" spans="1:24" x14ac:dyDescent="0.3">
      <c r="A252" t="s">
        <v>71</v>
      </c>
      <c r="B252" t="s">
        <v>31</v>
      </c>
      <c r="C252">
        <v>20</v>
      </c>
      <c r="D252">
        <v>38</v>
      </c>
      <c r="E252">
        <v>19</v>
      </c>
      <c r="F252">
        <v>19</v>
      </c>
      <c r="G252">
        <v>593</v>
      </c>
      <c r="H252">
        <v>20.9</v>
      </c>
      <c r="I252">
        <v>19.8</v>
      </c>
      <c r="J252">
        <v>22.8</v>
      </c>
      <c r="K252">
        <v>18.7</v>
      </c>
      <c r="L252">
        <v>21.8</v>
      </c>
      <c r="M252">
        <v>25.3</v>
      </c>
      <c r="N252">
        <v>22.4</v>
      </c>
      <c r="O252">
        <v>11.1</v>
      </c>
      <c r="P252">
        <v>17.600000000000001</v>
      </c>
      <c r="Q252">
        <v>16.3</v>
      </c>
      <c r="R252">
        <v>11.3</v>
      </c>
      <c r="S252">
        <v>13.7</v>
      </c>
      <c r="T252">
        <v>19.399999999999999</v>
      </c>
      <c r="U252">
        <v>13.4</v>
      </c>
      <c r="V252">
        <f>H252*G252/D252</f>
        <v>326.14999999999998</v>
      </c>
      <c r="W252">
        <f>V252/48</f>
        <v>6.7947916666666659</v>
      </c>
      <c r="X252">
        <f>(H252+0.5*Q252+0.5*+R252+0.25*T252+0.25*U252-0.25*S252)*G252/D252/48</f>
        <v>12.833703399122806</v>
      </c>
    </row>
    <row r="253" spans="1:24" x14ac:dyDescent="0.3">
      <c r="A253" t="s">
        <v>453</v>
      </c>
      <c r="B253" t="s">
        <v>64</v>
      </c>
      <c r="C253">
        <v>35</v>
      </c>
      <c r="D253">
        <v>37</v>
      </c>
      <c r="E253">
        <v>21</v>
      </c>
      <c r="F253">
        <v>16</v>
      </c>
      <c r="G253">
        <v>541</v>
      </c>
      <c r="H253">
        <v>22.3</v>
      </c>
      <c r="I253">
        <v>20.7</v>
      </c>
      <c r="J253">
        <v>23.1</v>
      </c>
      <c r="K253">
        <v>19.399999999999999</v>
      </c>
      <c r="L253">
        <v>19.8</v>
      </c>
      <c r="M253">
        <v>23.9</v>
      </c>
      <c r="N253">
        <v>22.5</v>
      </c>
      <c r="O253">
        <v>10.3</v>
      </c>
      <c r="P253">
        <v>11.8</v>
      </c>
      <c r="Q253">
        <v>11.5</v>
      </c>
      <c r="R253">
        <v>28.7</v>
      </c>
      <c r="S253">
        <v>22.8</v>
      </c>
      <c r="T253">
        <v>24.1</v>
      </c>
      <c r="U253">
        <v>5.7</v>
      </c>
      <c r="V253">
        <f>H253*G253/D253</f>
        <v>326.06216216216217</v>
      </c>
      <c r="W253">
        <f>V253/48</f>
        <v>6.7929617117117118</v>
      </c>
      <c r="X253">
        <f>(H253+0.5*Q253+0.5*+R253+0.25*T253+0.25*U253-0.25*S253)*G253/D253/48</f>
        <v>13.448845720720717</v>
      </c>
    </row>
    <row r="254" spans="1:24" x14ac:dyDescent="0.3">
      <c r="A254" t="s">
        <v>119</v>
      </c>
      <c r="B254" t="s">
        <v>73</v>
      </c>
      <c r="C254">
        <v>25</v>
      </c>
      <c r="D254">
        <v>48</v>
      </c>
      <c r="E254">
        <v>33</v>
      </c>
      <c r="F254">
        <v>15</v>
      </c>
      <c r="G254">
        <v>995</v>
      </c>
      <c r="H254">
        <v>15.7</v>
      </c>
      <c r="I254">
        <v>18</v>
      </c>
      <c r="J254">
        <v>17.2</v>
      </c>
      <c r="K254">
        <v>18.600000000000001</v>
      </c>
      <c r="L254">
        <v>16.899999999999999</v>
      </c>
      <c r="M254">
        <v>10.8</v>
      </c>
      <c r="N254">
        <v>9.1999999999999993</v>
      </c>
      <c r="O254">
        <v>5.2</v>
      </c>
      <c r="P254">
        <v>15.5</v>
      </c>
      <c r="Q254">
        <v>12.8</v>
      </c>
      <c r="R254">
        <v>37.1</v>
      </c>
      <c r="S254">
        <v>13.3</v>
      </c>
      <c r="T254">
        <v>20.3</v>
      </c>
      <c r="U254">
        <v>1.4</v>
      </c>
      <c r="V254">
        <f>H254*G254/D254</f>
        <v>325.44791666666669</v>
      </c>
      <c r="W254">
        <f>V254/48</f>
        <v>6.7801649305555562</v>
      </c>
      <c r="X254">
        <f>(H254+0.5*Q254+0.5*+R254+0.25*T254+0.25*U254-0.25*S254)*G254/D254/48</f>
        <v>18.461914062500004</v>
      </c>
    </row>
    <row r="255" spans="1:24" x14ac:dyDescent="0.3">
      <c r="A255" t="s">
        <v>544</v>
      </c>
      <c r="B255" t="s">
        <v>60</v>
      </c>
      <c r="C255">
        <v>30</v>
      </c>
      <c r="D255">
        <v>46</v>
      </c>
      <c r="E255">
        <v>27</v>
      </c>
      <c r="F255">
        <v>19</v>
      </c>
      <c r="G255">
        <v>1135</v>
      </c>
      <c r="H255">
        <v>13.1</v>
      </c>
      <c r="I255">
        <v>13.7</v>
      </c>
      <c r="J255">
        <v>15</v>
      </c>
      <c r="K255">
        <v>26.3</v>
      </c>
      <c r="L255">
        <v>25.1</v>
      </c>
      <c r="M255">
        <v>8</v>
      </c>
      <c r="N255">
        <v>7.3</v>
      </c>
      <c r="O255">
        <v>8.6999999999999993</v>
      </c>
      <c r="P255">
        <v>16.8</v>
      </c>
      <c r="Q255">
        <v>15</v>
      </c>
      <c r="R255">
        <v>8.5</v>
      </c>
      <c r="S255">
        <v>8.6</v>
      </c>
      <c r="T255">
        <v>14.7</v>
      </c>
      <c r="U255">
        <v>6.1</v>
      </c>
      <c r="V255">
        <f>H255*G255/D255</f>
        <v>323.22826086956519</v>
      </c>
      <c r="W255">
        <f>V255/48</f>
        <v>6.7339221014492745</v>
      </c>
      <c r="X255">
        <f>(H255+0.5*Q255+0.5*+R255+0.25*T255+0.25*U255-0.25*S255)*G255/D255/48</f>
        <v>14.341711956521742</v>
      </c>
    </row>
    <row r="256" spans="1:24" x14ac:dyDescent="0.3">
      <c r="A256" t="s">
        <v>381</v>
      </c>
      <c r="B256" t="s">
        <v>66</v>
      </c>
      <c r="C256">
        <v>34</v>
      </c>
      <c r="D256">
        <v>45</v>
      </c>
      <c r="E256">
        <v>28</v>
      </c>
      <c r="F256">
        <v>17</v>
      </c>
      <c r="G256">
        <v>1122</v>
      </c>
      <c r="H256">
        <v>12.9</v>
      </c>
      <c r="I256">
        <v>12.4</v>
      </c>
      <c r="J256">
        <v>14.1</v>
      </c>
      <c r="K256">
        <v>22.9</v>
      </c>
      <c r="L256">
        <v>22.8</v>
      </c>
      <c r="M256">
        <v>4.3</v>
      </c>
      <c r="N256">
        <v>4.4000000000000004</v>
      </c>
      <c r="O256">
        <v>4.9000000000000004</v>
      </c>
      <c r="P256">
        <v>14</v>
      </c>
      <c r="Q256">
        <v>12</v>
      </c>
      <c r="R256">
        <v>29.9</v>
      </c>
      <c r="S256">
        <v>13.8</v>
      </c>
      <c r="T256">
        <v>14.8</v>
      </c>
      <c r="U256">
        <v>4.7</v>
      </c>
      <c r="V256">
        <f>H256*G256/D256</f>
        <v>321.64000000000004</v>
      </c>
      <c r="W256">
        <f>V256/48</f>
        <v>6.7008333333333345</v>
      </c>
      <c r="X256">
        <f>(H256+0.5*Q256+0.5*+R256+0.25*T256+0.25*U256-0.25*S256)*G256/D256/48</f>
        <v>18.323402777777773</v>
      </c>
    </row>
    <row r="257" spans="1:24" x14ac:dyDescent="0.3">
      <c r="A257" t="s">
        <v>369</v>
      </c>
      <c r="B257" t="s">
        <v>41</v>
      </c>
      <c r="C257">
        <v>22</v>
      </c>
      <c r="D257">
        <v>38</v>
      </c>
      <c r="E257">
        <v>23</v>
      </c>
      <c r="F257">
        <v>15</v>
      </c>
      <c r="G257">
        <v>585</v>
      </c>
      <c r="H257">
        <v>20.8</v>
      </c>
      <c r="I257">
        <v>23.5</v>
      </c>
      <c r="J257">
        <v>23.3</v>
      </c>
      <c r="K257">
        <v>21.3</v>
      </c>
      <c r="L257">
        <v>20.8</v>
      </c>
      <c r="M257">
        <v>17.2</v>
      </c>
      <c r="N257">
        <v>17.100000000000001</v>
      </c>
      <c r="O257">
        <v>8.1</v>
      </c>
      <c r="P257">
        <v>15.8</v>
      </c>
      <c r="Q257">
        <v>13.8</v>
      </c>
      <c r="R257">
        <v>26.3</v>
      </c>
      <c r="S257">
        <v>12.5</v>
      </c>
      <c r="T257">
        <v>25</v>
      </c>
      <c r="U257">
        <v>8.8000000000000007</v>
      </c>
      <c r="V257">
        <f>H257*G257/D257</f>
        <v>320.21052631578948</v>
      </c>
      <c r="W257">
        <f>V257/48</f>
        <v>6.6710526315789478</v>
      </c>
      <c r="X257">
        <f>(H257+0.5*Q257+0.5*+R257+0.25*T257+0.25*U257-0.25*S257)*G257/D257/48</f>
        <v>14.809416118421055</v>
      </c>
    </row>
    <row r="258" spans="1:24" x14ac:dyDescent="0.3">
      <c r="A258" t="s">
        <v>423</v>
      </c>
      <c r="B258" t="s">
        <v>29</v>
      </c>
      <c r="C258">
        <v>21</v>
      </c>
      <c r="D258">
        <v>50</v>
      </c>
      <c r="E258">
        <v>15</v>
      </c>
      <c r="F258">
        <v>35</v>
      </c>
      <c r="G258">
        <v>974</v>
      </c>
      <c r="H258">
        <v>16.399999999999999</v>
      </c>
      <c r="I258">
        <v>20.8</v>
      </c>
      <c r="J258">
        <v>18.399999999999999</v>
      </c>
      <c r="K258">
        <v>10</v>
      </c>
      <c r="L258">
        <v>11.5</v>
      </c>
      <c r="M258">
        <v>14</v>
      </c>
      <c r="N258">
        <v>15.2</v>
      </c>
      <c r="O258">
        <v>26.3</v>
      </c>
      <c r="P258">
        <v>21.5</v>
      </c>
      <c r="Q258">
        <v>22.7</v>
      </c>
      <c r="R258">
        <v>14.3</v>
      </c>
      <c r="S258">
        <v>9.9</v>
      </c>
      <c r="T258">
        <v>14.5</v>
      </c>
      <c r="U258">
        <v>25</v>
      </c>
      <c r="V258">
        <f>H258*G258/D258</f>
        <v>319.47199999999998</v>
      </c>
      <c r="W258">
        <f>V258/48</f>
        <v>6.655666666666666</v>
      </c>
      <c r="X258">
        <f>(H258+0.5*Q258+0.5*+R258+0.25*T258+0.25*U258-0.25*S258)*G258/D258/48</f>
        <v>17.166749999999997</v>
      </c>
    </row>
    <row r="259" spans="1:24" x14ac:dyDescent="0.3">
      <c r="A259" t="s">
        <v>316</v>
      </c>
      <c r="B259" t="s">
        <v>66</v>
      </c>
      <c r="C259">
        <v>32</v>
      </c>
      <c r="D259">
        <v>41</v>
      </c>
      <c r="E259">
        <v>25</v>
      </c>
      <c r="F259">
        <v>16</v>
      </c>
      <c r="G259">
        <v>737</v>
      </c>
      <c r="H259">
        <v>17.5</v>
      </c>
      <c r="I259">
        <v>21.3</v>
      </c>
      <c r="J259">
        <v>16.600000000000001</v>
      </c>
      <c r="K259">
        <v>0</v>
      </c>
      <c r="L259">
        <v>0</v>
      </c>
      <c r="M259">
        <v>27.2</v>
      </c>
      <c r="N259">
        <v>32.299999999999997</v>
      </c>
      <c r="O259">
        <v>53.7</v>
      </c>
      <c r="P259">
        <v>37.1</v>
      </c>
      <c r="Q259">
        <v>41.2</v>
      </c>
      <c r="R259">
        <v>4.2</v>
      </c>
      <c r="S259">
        <v>16.5</v>
      </c>
      <c r="T259">
        <v>8.9</v>
      </c>
      <c r="U259">
        <v>72.2</v>
      </c>
      <c r="V259">
        <f>H259*G259/D259</f>
        <v>314.57317073170731</v>
      </c>
      <c r="W259">
        <f>V259/48</f>
        <v>6.5536077235772359</v>
      </c>
      <c r="X259">
        <f>(H259+0.5*Q259+0.5*+R259+0.25*T259+0.25*U259-0.25*S259)*G259/D259/48</f>
        <v>21.102616869918702</v>
      </c>
    </row>
    <row r="260" spans="1:24" x14ac:dyDescent="0.3">
      <c r="A260" t="s">
        <v>30</v>
      </c>
      <c r="B260" t="s">
        <v>31</v>
      </c>
      <c r="C260">
        <v>24</v>
      </c>
      <c r="D260">
        <v>42</v>
      </c>
      <c r="E260">
        <v>18</v>
      </c>
      <c r="F260">
        <v>24</v>
      </c>
      <c r="G260">
        <v>925</v>
      </c>
      <c r="H260">
        <v>14.2</v>
      </c>
      <c r="I260">
        <v>15.1</v>
      </c>
      <c r="J260">
        <v>15.2</v>
      </c>
      <c r="K260">
        <v>24.5</v>
      </c>
      <c r="L260">
        <v>23</v>
      </c>
      <c r="M260">
        <v>19.600000000000001</v>
      </c>
      <c r="N260">
        <v>17.899999999999999</v>
      </c>
      <c r="O260">
        <v>13.5</v>
      </c>
      <c r="P260">
        <v>16</v>
      </c>
      <c r="Q260">
        <v>15.5</v>
      </c>
      <c r="R260">
        <v>15.2</v>
      </c>
      <c r="S260">
        <v>7.5</v>
      </c>
      <c r="T260">
        <v>16.8</v>
      </c>
      <c r="U260">
        <v>13</v>
      </c>
      <c r="V260">
        <f>H260*G260/D260</f>
        <v>312.73809523809524</v>
      </c>
      <c r="W260">
        <f>V260/48</f>
        <v>6.5153769841269842</v>
      </c>
      <c r="X260">
        <f>(H260+0.5*Q260+0.5*+R260+0.25*T260+0.25*U260-0.25*S260)*G260/D260/48</f>
        <v>16.116381448412699</v>
      </c>
    </row>
    <row r="261" spans="1:24" x14ac:dyDescent="0.3">
      <c r="A261" t="s">
        <v>72</v>
      </c>
      <c r="B261" t="s">
        <v>73</v>
      </c>
      <c r="C261">
        <v>25</v>
      </c>
      <c r="D261">
        <v>40</v>
      </c>
      <c r="E261">
        <v>27</v>
      </c>
      <c r="F261">
        <v>13</v>
      </c>
      <c r="G261">
        <v>742</v>
      </c>
      <c r="H261">
        <v>16.8</v>
      </c>
      <c r="I261">
        <v>25.3</v>
      </c>
      <c r="J261">
        <v>17.899999999999999</v>
      </c>
      <c r="K261">
        <v>2.5</v>
      </c>
      <c r="L261">
        <v>3.6</v>
      </c>
      <c r="M261">
        <v>19.100000000000001</v>
      </c>
      <c r="N261">
        <v>20.5</v>
      </c>
      <c r="O261">
        <v>38.200000000000003</v>
      </c>
      <c r="P261">
        <v>22.4</v>
      </c>
      <c r="Q261">
        <v>26.6</v>
      </c>
      <c r="R261">
        <v>13.4</v>
      </c>
      <c r="S261">
        <v>10.6</v>
      </c>
      <c r="T261">
        <v>13.4</v>
      </c>
      <c r="U261">
        <v>31.5</v>
      </c>
      <c r="V261">
        <f>H261*G261/D261</f>
        <v>311.64</v>
      </c>
      <c r="W261">
        <f>V261/48</f>
        <v>6.4924999999999997</v>
      </c>
      <c r="X261">
        <f>(H261+0.5*Q261+0.5*+R261+0.25*T261+0.25*U261-0.25*S261)*G261/D261/48</f>
        <v>17.535546875000005</v>
      </c>
    </row>
    <row r="262" spans="1:24" x14ac:dyDescent="0.3">
      <c r="A262" t="s">
        <v>117</v>
      </c>
      <c r="B262" t="s">
        <v>73</v>
      </c>
      <c r="C262">
        <v>28</v>
      </c>
      <c r="D262">
        <v>51</v>
      </c>
      <c r="E262">
        <v>33</v>
      </c>
      <c r="F262">
        <v>18</v>
      </c>
      <c r="G262">
        <v>1334</v>
      </c>
      <c r="H262">
        <v>11.9</v>
      </c>
      <c r="I262">
        <v>10.7</v>
      </c>
      <c r="J262">
        <v>9.6</v>
      </c>
      <c r="K262">
        <v>0</v>
      </c>
      <c r="L262">
        <v>0</v>
      </c>
      <c r="M262">
        <v>17.600000000000001</v>
      </c>
      <c r="N262">
        <v>22.6</v>
      </c>
      <c r="O262">
        <v>53.8</v>
      </c>
      <c r="P262">
        <v>26.5</v>
      </c>
      <c r="Q262">
        <v>34.6</v>
      </c>
      <c r="R262">
        <v>23.3</v>
      </c>
      <c r="S262">
        <v>21.7</v>
      </c>
      <c r="T262">
        <v>18.8</v>
      </c>
      <c r="U262">
        <v>22.9</v>
      </c>
      <c r="V262">
        <f>H262*G262/D262</f>
        <v>311.26666666666665</v>
      </c>
      <c r="W262">
        <f>V262/48</f>
        <v>6.4847222222222216</v>
      </c>
      <c r="X262">
        <f>(H262+0.5*Q262+0.5*+R262+0.25*T262+0.25*U262-0.25*S262)*G262/D262/48</f>
        <v>24.98525326797386</v>
      </c>
    </row>
    <row r="263" spans="1:24" x14ac:dyDescent="0.3">
      <c r="A263" t="s">
        <v>231</v>
      </c>
      <c r="B263" t="s">
        <v>5</v>
      </c>
      <c r="C263">
        <v>23</v>
      </c>
      <c r="D263">
        <v>48</v>
      </c>
      <c r="E263">
        <v>22</v>
      </c>
      <c r="F263">
        <v>26</v>
      </c>
      <c r="G263">
        <v>988</v>
      </c>
      <c r="H263">
        <v>15.1</v>
      </c>
      <c r="I263">
        <v>21.9</v>
      </c>
      <c r="J263">
        <v>15</v>
      </c>
      <c r="K263">
        <v>0</v>
      </c>
      <c r="L263">
        <v>0</v>
      </c>
      <c r="M263">
        <v>20.6</v>
      </c>
      <c r="N263">
        <v>21.8</v>
      </c>
      <c r="O263">
        <v>52.4</v>
      </c>
      <c r="P263">
        <v>25</v>
      </c>
      <c r="Q263">
        <v>31.1</v>
      </c>
      <c r="R263">
        <v>9.8000000000000007</v>
      </c>
      <c r="S263">
        <v>15.4</v>
      </c>
      <c r="T263">
        <v>15.6</v>
      </c>
      <c r="U263">
        <v>59.2</v>
      </c>
      <c r="V263">
        <f>H263*G263/D263</f>
        <v>310.80833333333334</v>
      </c>
      <c r="W263">
        <f>V263/48</f>
        <v>6.4751736111111109</v>
      </c>
      <c r="X263">
        <f>(H263+0.5*Q263+0.5*+R263+0.25*T263+0.25*U263-0.25*S263)*G263/D263/48</f>
        <v>21.612499999999997</v>
      </c>
    </row>
    <row r="264" spans="1:24" x14ac:dyDescent="0.3">
      <c r="A264" t="s">
        <v>32</v>
      </c>
      <c r="B264" t="s">
        <v>3</v>
      </c>
      <c r="C264">
        <v>28</v>
      </c>
      <c r="D264">
        <v>48</v>
      </c>
      <c r="E264">
        <v>28</v>
      </c>
      <c r="F264">
        <v>20</v>
      </c>
      <c r="G264">
        <v>887</v>
      </c>
      <c r="H264">
        <v>16.8</v>
      </c>
      <c r="I264">
        <v>17.2</v>
      </c>
      <c r="J264">
        <v>14.5</v>
      </c>
      <c r="K264">
        <v>0</v>
      </c>
      <c r="L264">
        <v>0.3</v>
      </c>
      <c r="M264">
        <v>16.899999999999999</v>
      </c>
      <c r="N264">
        <v>26.3</v>
      </c>
      <c r="O264">
        <v>67.7</v>
      </c>
      <c r="P264">
        <v>48.3</v>
      </c>
      <c r="Q264">
        <v>53.1</v>
      </c>
      <c r="R264">
        <v>21.7</v>
      </c>
      <c r="S264">
        <v>30.2</v>
      </c>
      <c r="T264">
        <v>34.200000000000003</v>
      </c>
      <c r="U264">
        <v>43.3</v>
      </c>
      <c r="V264">
        <f>H264*G264/D264</f>
        <v>310.45</v>
      </c>
      <c r="W264">
        <f>V264/48</f>
        <v>6.4677083333333334</v>
      </c>
      <c r="X264">
        <f>(H264+0.5*Q264+0.5*+R264+0.25*T264+0.25*U264-0.25*S264)*G264/D264/48</f>
        <v>25.418478732638889</v>
      </c>
    </row>
    <row r="265" spans="1:24" x14ac:dyDescent="0.3">
      <c r="A265" t="s">
        <v>138</v>
      </c>
      <c r="B265" t="s">
        <v>131</v>
      </c>
      <c r="C265">
        <v>35</v>
      </c>
      <c r="D265">
        <v>5</v>
      </c>
      <c r="E265">
        <v>1</v>
      </c>
      <c r="F265">
        <v>4</v>
      </c>
      <c r="G265">
        <v>90</v>
      </c>
      <c r="H265">
        <v>17.2</v>
      </c>
      <c r="I265">
        <v>20.6</v>
      </c>
      <c r="J265">
        <v>20.399999999999999</v>
      </c>
      <c r="K265">
        <v>20</v>
      </c>
      <c r="L265">
        <v>20.6</v>
      </c>
      <c r="M265">
        <v>29.4</v>
      </c>
      <c r="N265">
        <v>21.3</v>
      </c>
      <c r="O265">
        <v>6.7</v>
      </c>
      <c r="P265">
        <v>21.8</v>
      </c>
      <c r="Q265">
        <v>16.5</v>
      </c>
      <c r="R265">
        <v>25.7</v>
      </c>
      <c r="S265">
        <v>3.1</v>
      </c>
      <c r="T265">
        <v>20.8</v>
      </c>
      <c r="U265">
        <v>14.3</v>
      </c>
      <c r="V265">
        <f>H265*G265/D265</f>
        <v>309.60000000000002</v>
      </c>
      <c r="W265">
        <f>V265/48</f>
        <v>6.45</v>
      </c>
      <c r="X265">
        <f>(H265+0.5*Q265+0.5*+R265+0.25*T265+0.25*U265-0.25*S265)*G265/D265/48</f>
        <v>17.362500000000001</v>
      </c>
    </row>
    <row r="266" spans="1:24" x14ac:dyDescent="0.3">
      <c r="A266" t="s">
        <v>446</v>
      </c>
      <c r="B266" t="s">
        <v>11</v>
      </c>
      <c r="C266">
        <v>24</v>
      </c>
      <c r="D266">
        <v>45</v>
      </c>
      <c r="E266">
        <v>37</v>
      </c>
      <c r="F266">
        <v>8</v>
      </c>
      <c r="G266">
        <v>891</v>
      </c>
      <c r="H266">
        <v>15.5</v>
      </c>
      <c r="I266">
        <v>14.1</v>
      </c>
      <c r="J266">
        <v>17.600000000000001</v>
      </c>
      <c r="K266">
        <v>30.5</v>
      </c>
      <c r="L266">
        <v>30.8</v>
      </c>
      <c r="M266">
        <v>16</v>
      </c>
      <c r="N266">
        <v>14.4</v>
      </c>
      <c r="O266">
        <v>5.5</v>
      </c>
      <c r="P266">
        <v>11.3</v>
      </c>
      <c r="Q266">
        <v>10</v>
      </c>
      <c r="R266">
        <v>14.8</v>
      </c>
      <c r="S266">
        <v>8.6999999999999993</v>
      </c>
      <c r="T266">
        <v>12.7</v>
      </c>
      <c r="U266">
        <v>4.9000000000000004</v>
      </c>
      <c r="V266">
        <f>H266*G266/D266</f>
        <v>306.89999999999998</v>
      </c>
      <c r="W266">
        <f>V266/48</f>
        <v>6.3937499999999998</v>
      </c>
      <c r="X266">
        <f>(H266+0.5*Q266+0.5*+R266+0.25*T266+0.25*U266-0.25*S266)*G266/D266/48</f>
        <v>12.426562499999998</v>
      </c>
    </row>
    <row r="267" spans="1:24" x14ac:dyDescent="0.3">
      <c r="A267" t="s">
        <v>516</v>
      </c>
      <c r="B267" t="s">
        <v>20</v>
      </c>
      <c r="C267">
        <v>23</v>
      </c>
      <c r="D267">
        <v>48</v>
      </c>
      <c r="E267">
        <v>22</v>
      </c>
      <c r="F267">
        <v>26</v>
      </c>
      <c r="G267">
        <v>751</v>
      </c>
      <c r="H267">
        <v>19.600000000000001</v>
      </c>
      <c r="I267">
        <v>23.6</v>
      </c>
      <c r="J267">
        <v>20.5</v>
      </c>
      <c r="K267">
        <v>9.6999999999999993</v>
      </c>
      <c r="L267">
        <v>14.6</v>
      </c>
      <c r="M267">
        <v>21.5</v>
      </c>
      <c r="N267">
        <v>23.1</v>
      </c>
      <c r="O267">
        <v>27.4</v>
      </c>
      <c r="P267">
        <v>24</v>
      </c>
      <c r="Q267">
        <v>24.8</v>
      </c>
      <c r="R267">
        <v>12.9</v>
      </c>
      <c r="S267">
        <v>17.100000000000001</v>
      </c>
      <c r="T267">
        <v>9.6</v>
      </c>
      <c r="U267">
        <v>28.9</v>
      </c>
      <c r="V267">
        <f>H267*G267/D267</f>
        <v>306.65833333333336</v>
      </c>
      <c r="W267">
        <f>V267/48</f>
        <v>6.388715277777778</v>
      </c>
      <c r="X267">
        <f>(H267+0.5*Q267+0.5*+R267+0.25*T267+0.25*U267-0.25*S267)*G267/D267/48</f>
        <v>14.276822916666667</v>
      </c>
    </row>
    <row r="268" spans="1:24" x14ac:dyDescent="0.3">
      <c r="A268" t="s">
        <v>519</v>
      </c>
      <c r="B268" t="s">
        <v>64</v>
      </c>
      <c r="C268">
        <v>21</v>
      </c>
      <c r="D268">
        <v>21</v>
      </c>
      <c r="E268">
        <v>10</v>
      </c>
      <c r="F268">
        <v>11</v>
      </c>
      <c r="G268">
        <v>470</v>
      </c>
      <c r="H268">
        <v>13.7</v>
      </c>
      <c r="I268">
        <v>19</v>
      </c>
      <c r="J268">
        <v>12.3</v>
      </c>
      <c r="K268">
        <v>0</v>
      </c>
      <c r="L268">
        <v>0</v>
      </c>
      <c r="M268">
        <v>20</v>
      </c>
      <c r="N268">
        <v>22.7</v>
      </c>
      <c r="O268">
        <v>53.9</v>
      </c>
      <c r="P268">
        <v>22</v>
      </c>
      <c r="Q268">
        <v>28.6</v>
      </c>
      <c r="R268">
        <v>9.4</v>
      </c>
      <c r="S268">
        <v>19</v>
      </c>
      <c r="T268">
        <v>24.2</v>
      </c>
      <c r="U268">
        <v>64.599999999999994</v>
      </c>
      <c r="V268">
        <f>H268*G268/D268</f>
        <v>306.61904761904759</v>
      </c>
      <c r="W268">
        <f>V268/48</f>
        <v>6.3878968253968251</v>
      </c>
      <c r="X268">
        <f>(H268+0.5*Q268+0.5*+R268+0.25*T268+0.25*U268-0.25*S268)*G268/D268/48</f>
        <v>23.383432539682541</v>
      </c>
    </row>
    <row r="269" spans="1:24" x14ac:dyDescent="0.3">
      <c r="A269" t="s">
        <v>8</v>
      </c>
      <c r="B269" t="s">
        <v>9</v>
      </c>
      <c r="C269">
        <v>23</v>
      </c>
      <c r="D269">
        <v>31</v>
      </c>
      <c r="E269">
        <v>8</v>
      </c>
      <c r="F269">
        <v>23</v>
      </c>
      <c r="G269">
        <v>680</v>
      </c>
      <c r="H269">
        <v>13.9</v>
      </c>
      <c r="I269">
        <v>15.5</v>
      </c>
      <c r="J269">
        <v>14.1</v>
      </c>
      <c r="K269">
        <v>15.2</v>
      </c>
      <c r="L269">
        <v>15.5</v>
      </c>
      <c r="M269">
        <v>15.3</v>
      </c>
      <c r="N269">
        <v>17.3</v>
      </c>
      <c r="O269">
        <v>20.6</v>
      </c>
      <c r="P269">
        <v>15.7</v>
      </c>
      <c r="Q269">
        <v>16.7</v>
      </c>
      <c r="R269">
        <v>10.3</v>
      </c>
      <c r="S269">
        <v>14.6</v>
      </c>
      <c r="T269">
        <v>20</v>
      </c>
      <c r="U269">
        <v>10.5</v>
      </c>
      <c r="V269">
        <f>H269*G269/D269</f>
        <v>304.90322580645159</v>
      </c>
      <c r="W269">
        <f>V269/48</f>
        <v>6.3521505376344081</v>
      </c>
      <c r="X269">
        <f>(H269+0.5*Q269+0.5*+R269+0.25*T269+0.25*U269-0.25*S269)*G269/D269/48</f>
        <v>14.338037634408602</v>
      </c>
    </row>
    <row r="270" spans="1:24" x14ac:dyDescent="0.3">
      <c r="A270" t="s">
        <v>583</v>
      </c>
      <c r="B270" t="s">
        <v>17</v>
      </c>
      <c r="C270">
        <v>22</v>
      </c>
      <c r="D270">
        <v>9</v>
      </c>
      <c r="E270">
        <v>2</v>
      </c>
      <c r="F270">
        <v>7</v>
      </c>
      <c r="G270">
        <v>142</v>
      </c>
      <c r="H270">
        <v>19.3</v>
      </c>
      <c r="I270">
        <v>26</v>
      </c>
      <c r="J270">
        <v>21.3</v>
      </c>
      <c r="K270">
        <v>10.7</v>
      </c>
      <c r="L270">
        <v>7.5</v>
      </c>
      <c r="M270">
        <v>16.7</v>
      </c>
      <c r="N270">
        <v>15.2</v>
      </c>
      <c r="O270">
        <v>80.599999999999994</v>
      </c>
      <c r="P270">
        <v>25.7</v>
      </c>
      <c r="Q270">
        <v>39.700000000000003</v>
      </c>
      <c r="R270">
        <v>20</v>
      </c>
      <c r="S270">
        <v>11.4</v>
      </c>
      <c r="T270">
        <v>10</v>
      </c>
      <c r="U270">
        <v>22.2</v>
      </c>
      <c r="V270">
        <f>H270*G270/D270</f>
        <v>304.51111111111112</v>
      </c>
      <c r="W270">
        <f>V270/48</f>
        <v>6.3439814814814817</v>
      </c>
      <c r="X270">
        <f>(H270+0.5*Q270+0.5*+R270+0.25*T270+0.25*U270-0.25*S270)*G270/D270/48</f>
        <v>17.865046296296295</v>
      </c>
    </row>
    <row r="271" spans="1:24" x14ac:dyDescent="0.3">
      <c r="A271" t="s">
        <v>57</v>
      </c>
      <c r="B271" t="s">
        <v>58</v>
      </c>
      <c r="C271">
        <v>32</v>
      </c>
      <c r="D271">
        <v>42</v>
      </c>
      <c r="E271">
        <v>23</v>
      </c>
      <c r="F271">
        <v>19</v>
      </c>
      <c r="G271">
        <v>784</v>
      </c>
      <c r="H271">
        <v>16.3</v>
      </c>
      <c r="I271">
        <v>15.8</v>
      </c>
      <c r="J271">
        <v>17.899999999999999</v>
      </c>
      <c r="K271">
        <v>12.8</v>
      </c>
      <c r="L271">
        <v>19.3</v>
      </c>
      <c r="M271">
        <v>15.9</v>
      </c>
      <c r="N271">
        <v>18.100000000000001</v>
      </c>
      <c r="O271">
        <v>37.5</v>
      </c>
      <c r="P271">
        <v>24.6</v>
      </c>
      <c r="Q271">
        <v>27</v>
      </c>
      <c r="R271">
        <v>20.8</v>
      </c>
      <c r="S271">
        <v>8.3000000000000007</v>
      </c>
      <c r="T271">
        <v>18.899999999999999</v>
      </c>
      <c r="U271">
        <v>16.7</v>
      </c>
      <c r="V271">
        <f>H271*G271/D271</f>
        <v>304.26666666666671</v>
      </c>
      <c r="W271">
        <f>V271/48</f>
        <v>6.3388888888888895</v>
      </c>
      <c r="X271">
        <f>(H271+0.5*Q271+0.5*+R271+0.25*T271+0.25*U271-0.25*S271)*G271/D271/48</f>
        <v>18.287499999999998</v>
      </c>
    </row>
    <row r="272" spans="1:24" x14ac:dyDescent="0.3">
      <c r="A272" t="s">
        <v>123</v>
      </c>
      <c r="B272" t="s">
        <v>73</v>
      </c>
      <c r="C272">
        <v>20</v>
      </c>
      <c r="D272">
        <v>35</v>
      </c>
      <c r="E272">
        <v>22</v>
      </c>
      <c r="F272">
        <v>13</v>
      </c>
      <c r="G272">
        <v>754</v>
      </c>
      <c r="H272">
        <v>14.1</v>
      </c>
      <c r="I272">
        <v>15</v>
      </c>
      <c r="J272">
        <v>16</v>
      </c>
      <c r="K272">
        <v>21.6</v>
      </c>
      <c r="L272">
        <v>27.3</v>
      </c>
      <c r="M272">
        <v>7.5</v>
      </c>
      <c r="N272">
        <v>6.2</v>
      </c>
      <c r="O272">
        <v>5.3</v>
      </c>
      <c r="P272">
        <v>9.6999999999999993</v>
      </c>
      <c r="Q272">
        <v>8.5</v>
      </c>
      <c r="R272">
        <v>8.1</v>
      </c>
      <c r="S272">
        <v>9.1999999999999993</v>
      </c>
      <c r="T272">
        <v>13.4</v>
      </c>
      <c r="U272">
        <v>6.5</v>
      </c>
      <c r="V272">
        <f>H272*G272/D272</f>
        <v>303.75428571428569</v>
      </c>
      <c r="W272">
        <f>V272/48</f>
        <v>6.3282142857142851</v>
      </c>
      <c r="X272">
        <f>(H272+0.5*Q272+0.5*+R272+0.25*T272+0.25*U272-0.25*S272)*G272/D272/48</f>
        <v>11.253898809523811</v>
      </c>
    </row>
    <row r="273" spans="1:24" x14ac:dyDescent="0.3">
      <c r="A273" t="s">
        <v>208</v>
      </c>
      <c r="B273" t="s">
        <v>64</v>
      </c>
      <c r="C273">
        <v>23</v>
      </c>
      <c r="D273">
        <v>5</v>
      </c>
      <c r="E273">
        <v>1</v>
      </c>
      <c r="F273">
        <v>4</v>
      </c>
      <c r="G273">
        <v>104</v>
      </c>
      <c r="H273">
        <v>14.6</v>
      </c>
      <c r="I273">
        <v>12.2</v>
      </c>
      <c r="J273">
        <v>16.7</v>
      </c>
      <c r="K273">
        <v>23.1</v>
      </c>
      <c r="L273">
        <v>24.3</v>
      </c>
      <c r="M273">
        <v>13.5</v>
      </c>
      <c r="N273">
        <v>12</v>
      </c>
      <c r="O273">
        <v>4.8</v>
      </c>
      <c r="P273">
        <v>19</v>
      </c>
      <c r="Q273">
        <v>16</v>
      </c>
      <c r="R273">
        <v>8.6999999999999993</v>
      </c>
      <c r="S273">
        <v>4.3</v>
      </c>
      <c r="T273">
        <v>22.2</v>
      </c>
      <c r="U273">
        <v>0</v>
      </c>
      <c r="V273">
        <f>H273*G273/D273</f>
        <v>303.67999999999995</v>
      </c>
      <c r="W273">
        <f>V273/48</f>
        <v>6.3266666666666653</v>
      </c>
      <c r="X273">
        <f>(H273+0.5*Q273+0.5*+R273+0.25*T273+0.25*U273-0.25*S273)*G273/D273/48</f>
        <v>13.617500000000001</v>
      </c>
    </row>
    <row r="274" spans="1:24" x14ac:dyDescent="0.3">
      <c r="A274" t="s">
        <v>621</v>
      </c>
      <c r="B274" t="s">
        <v>64</v>
      </c>
      <c r="C274">
        <v>27</v>
      </c>
      <c r="D274">
        <v>3</v>
      </c>
      <c r="E274">
        <v>2</v>
      </c>
      <c r="F274">
        <v>1</v>
      </c>
      <c r="G274">
        <v>82</v>
      </c>
      <c r="H274">
        <v>11.1</v>
      </c>
      <c r="I274">
        <v>12.3</v>
      </c>
      <c r="J274">
        <v>12.3</v>
      </c>
      <c r="K274">
        <v>14.3</v>
      </c>
      <c r="L274">
        <v>9.6</v>
      </c>
      <c r="M274">
        <v>7.1</v>
      </c>
      <c r="N274">
        <v>8.3000000000000007</v>
      </c>
      <c r="O274">
        <v>15.8</v>
      </c>
      <c r="P274">
        <v>20</v>
      </c>
      <c r="Q274">
        <v>18.8</v>
      </c>
      <c r="R274">
        <v>0</v>
      </c>
      <c r="S274">
        <v>5.9</v>
      </c>
      <c r="T274">
        <v>7.7</v>
      </c>
      <c r="U274">
        <v>0</v>
      </c>
      <c r="V274">
        <f>H274*G274/D274</f>
        <v>303.39999999999998</v>
      </c>
      <c r="W274">
        <f>V274/48</f>
        <v>6.3208333333333329</v>
      </c>
      <c r="X274">
        <f>(H274+0.5*Q274+0.5*+R274+0.25*T274+0.25*U274-0.25*S274)*G274/D274/48</f>
        <v>11.92986111111111</v>
      </c>
    </row>
    <row r="275" spans="1:24" x14ac:dyDescent="0.3">
      <c r="A275" t="s">
        <v>587</v>
      </c>
      <c r="B275" t="s">
        <v>5</v>
      </c>
      <c r="C275">
        <v>24</v>
      </c>
      <c r="D275">
        <v>10</v>
      </c>
      <c r="E275">
        <v>2</v>
      </c>
      <c r="F275">
        <v>8</v>
      </c>
      <c r="G275">
        <v>155</v>
      </c>
      <c r="H275">
        <v>19.5</v>
      </c>
      <c r="I275">
        <v>20.5</v>
      </c>
      <c r="J275">
        <v>19.100000000000001</v>
      </c>
      <c r="K275">
        <v>20.6</v>
      </c>
      <c r="L275">
        <v>16</v>
      </c>
      <c r="M275">
        <v>23.9</v>
      </c>
      <c r="N275">
        <v>26.3</v>
      </c>
      <c r="O275">
        <v>34.5</v>
      </c>
      <c r="P275">
        <v>21.6</v>
      </c>
      <c r="Q275">
        <v>24.4</v>
      </c>
      <c r="R275">
        <v>8.6</v>
      </c>
      <c r="S275">
        <v>17.899999999999999</v>
      </c>
      <c r="T275">
        <v>14.3</v>
      </c>
      <c r="U275">
        <v>41.7</v>
      </c>
      <c r="V275">
        <f>H275*G275/D275</f>
        <v>302.25</v>
      </c>
      <c r="W275">
        <f>V275/48</f>
        <v>6.296875</v>
      </c>
      <c r="X275">
        <f>(H275+0.5*Q275+0.5*+R275+0.25*T275+0.25*U275-0.25*S275)*G275/D275/48</f>
        <v>14.70078125</v>
      </c>
    </row>
    <row r="276" spans="1:24" x14ac:dyDescent="0.3">
      <c r="A276" t="s">
        <v>234</v>
      </c>
      <c r="B276" t="s">
        <v>3</v>
      </c>
      <c r="C276">
        <v>34</v>
      </c>
      <c r="D276">
        <v>35</v>
      </c>
      <c r="E276">
        <v>19</v>
      </c>
      <c r="F276">
        <v>16</v>
      </c>
      <c r="G276">
        <v>824</v>
      </c>
      <c r="H276">
        <v>12.8</v>
      </c>
      <c r="I276">
        <v>12.1</v>
      </c>
      <c r="J276">
        <v>13.9</v>
      </c>
      <c r="K276">
        <v>31.4</v>
      </c>
      <c r="L276">
        <v>30.9</v>
      </c>
      <c r="M276">
        <v>3.2</v>
      </c>
      <c r="N276">
        <v>3</v>
      </c>
      <c r="O276">
        <v>14.4</v>
      </c>
      <c r="P276">
        <v>12.6</v>
      </c>
      <c r="Q276">
        <v>12.9</v>
      </c>
      <c r="R276">
        <v>9</v>
      </c>
      <c r="S276">
        <v>13.7</v>
      </c>
      <c r="T276">
        <v>28.8</v>
      </c>
      <c r="U276">
        <v>28.4</v>
      </c>
      <c r="V276">
        <f>H276*G276/D276</f>
        <v>301.34857142857146</v>
      </c>
      <c r="W276">
        <f>V276/48</f>
        <v>6.2780952380952391</v>
      </c>
      <c r="X276">
        <f>(H276+0.5*Q276+0.5*+R276+0.25*T276+0.25*U276-0.25*S276)*G276/D276/48</f>
        <v>16.982738095238094</v>
      </c>
    </row>
    <row r="277" spans="1:24" x14ac:dyDescent="0.3">
      <c r="A277" t="s">
        <v>256</v>
      </c>
      <c r="B277" t="s">
        <v>37</v>
      </c>
      <c r="C277">
        <v>24</v>
      </c>
      <c r="D277">
        <v>35</v>
      </c>
      <c r="E277">
        <v>14</v>
      </c>
      <c r="F277">
        <v>21</v>
      </c>
      <c r="G277">
        <v>596</v>
      </c>
      <c r="H277">
        <v>17.600000000000001</v>
      </c>
      <c r="I277">
        <v>16</v>
      </c>
      <c r="J277">
        <v>16.7</v>
      </c>
      <c r="K277">
        <v>4.7</v>
      </c>
      <c r="L277">
        <v>6.8</v>
      </c>
      <c r="M277">
        <v>19.2</v>
      </c>
      <c r="N277">
        <v>21.6</v>
      </c>
      <c r="O277">
        <v>14.5</v>
      </c>
      <c r="P277">
        <v>16.100000000000001</v>
      </c>
      <c r="Q277">
        <v>15.7</v>
      </c>
      <c r="R277">
        <v>42.3</v>
      </c>
      <c r="S277">
        <v>26.4</v>
      </c>
      <c r="T277">
        <v>34.299999999999997</v>
      </c>
      <c r="U277">
        <v>20</v>
      </c>
      <c r="V277">
        <f>H277*G277/D277</f>
        <v>299.70285714285717</v>
      </c>
      <c r="W277">
        <f>V277/48</f>
        <v>6.2438095238095244</v>
      </c>
      <c r="X277">
        <f>(H277+0.5*Q277+0.5*+R277+0.25*T277+0.25*U277-0.25*S277)*G277/D277/48</f>
        <v>19.006369047619046</v>
      </c>
    </row>
    <row r="278" spans="1:24" x14ac:dyDescent="0.3">
      <c r="A278" t="s">
        <v>474</v>
      </c>
      <c r="B278" t="s">
        <v>47</v>
      </c>
      <c r="C278">
        <v>31</v>
      </c>
      <c r="D278">
        <v>45</v>
      </c>
      <c r="E278">
        <v>25</v>
      </c>
      <c r="F278">
        <v>20</v>
      </c>
      <c r="G278">
        <v>1141</v>
      </c>
      <c r="H278">
        <v>11.8</v>
      </c>
      <c r="I278">
        <v>13.8</v>
      </c>
      <c r="J278">
        <v>9.9</v>
      </c>
      <c r="K278">
        <v>0</v>
      </c>
      <c r="L278">
        <v>0.2</v>
      </c>
      <c r="M278">
        <v>11.3</v>
      </c>
      <c r="N278">
        <v>22.1</v>
      </c>
      <c r="O278">
        <v>40.799999999999997</v>
      </c>
      <c r="P278">
        <v>27.6</v>
      </c>
      <c r="Q278">
        <v>30.8</v>
      </c>
      <c r="R278">
        <v>19.899999999999999</v>
      </c>
      <c r="S278">
        <v>19.399999999999999</v>
      </c>
      <c r="T278">
        <v>19.8</v>
      </c>
      <c r="U278">
        <v>36.5</v>
      </c>
      <c r="V278">
        <f>H278*G278/D278</f>
        <v>299.19555555555559</v>
      </c>
      <c r="W278">
        <f>V278/48</f>
        <v>6.2332407407407411</v>
      </c>
      <c r="X278">
        <f>(H278+0.5*Q278+0.5*+R278+0.25*T278+0.25*U278-0.25*S278)*G278/D278/48</f>
        <v>24.497164351851854</v>
      </c>
    </row>
    <row r="279" spans="1:24" x14ac:dyDescent="0.3">
      <c r="A279" t="s">
        <v>302</v>
      </c>
      <c r="B279" t="s">
        <v>62</v>
      </c>
      <c r="C279">
        <v>35</v>
      </c>
      <c r="D279">
        <v>41</v>
      </c>
      <c r="E279">
        <v>27</v>
      </c>
      <c r="F279">
        <v>14</v>
      </c>
      <c r="G279">
        <v>1044</v>
      </c>
      <c r="H279">
        <v>11.7</v>
      </c>
      <c r="I279">
        <v>11.3</v>
      </c>
      <c r="J279">
        <v>12</v>
      </c>
      <c r="K279">
        <v>12.3</v>
      </c>
      <c r="L279">
        <v>14.1</v>
      </c>
      <c r="M279">
        <v>13.1</v>
      </c>
      <c r="N279">
        <v>10.9</v>
      </c>
      <c r="O279">
        <v>15.2</v>
      </c>
      <c r="P279">
        <v>11.9</v>
      </c>
      <c r="Q279">
        <v>12.7</v>
      </c>
      <c r="R279">
        <v>20.5</v>
      </c>
      <c r="S279">
        <v>12.7</v>
      </c>
      <c r="T279">
        <v>17.8</v>
      </c>
      <c r="U279">
        <v>7.1</v>
      </c>
      <c r="V279">
        <f>H279*G279/D279</f>
        <v>297.92195121951215</v>
      </c>
      <c r="W279">
        <f>V279/48</f>
        <v>6.2067073170731701</v>
      </c>
      <c r="X279">
        <f>(H279+0.5*Q279+0.5*+R279+0.25*T279+0.25*U279-0.25*S279)*G279/D279/48</f>
        <v>16.630792682926828</v>
      </c>
    </row>
    <row r="280" spans="1:24" x14ac:dyDescent="0.3">
      <c r="A280" t="s">
        <v>387</v>
      </c>
      <c r="B280" t="s">
        <v>34</v>
      </c>
      <c r="C280">
        <v>19</v>
      </c>
      <c r="D280">
        <v>41</v>
      </c>
      <c r="E280">
        <v>31</v>
      </c>
      <c r="F280">
        <v>10</v>
      </c>
      <c r="G280">
        <v>524</v>
      </c>
      <c r="H280">
        <v>23.3</v>
      </c>
      <c r="I280">
        <v>25.8</v>
      </c>
      <c r="J280">
        <v>23.4</v>
      </c>
      <c r="K280">
        <v>14.9</v>
      </c>
      <c r="L280">
        <v>16.600000000000001</v>
      </c>
      <c r="M280">
        <v>28.6</v>
      </c>
      <c r="N280">
        <v>33.700000000000003</v>
      </c>
      <c r="O280">
        <v>23.8</v>
      </c>
      <c r="P280">
        <v>20.2</v>
      </c>
      <c r="Q280">
        <v>20.9</v>
      </c>
      <c r="R280">
        <v>8.3000000000000007</v>
      </c>
      <c r="S280">
        <v>21.4</v>
      </c>
      <c r="T280">
        <v>14.4</v>
      </c>
      <c r="U280">
        <v>17.100000000000001</v>
      </c>
      <c r="V280">
        <f>H280*G280/D280</f>
        <v>297.78536585365856</v>
      </c>
      <c r="W280">
        <f>V280/48</f>
        <v>6.2038617886178864</v>
      </c>
      <c r="X280">
        <f>(H280+0.5*Q280+0.5*+R280+0.25*T280+0.25*U280-0.25*S280)*G280/D280/48</f>
        <v>10.763567073170732</v>
      </c>
    </row>
    <row r="281" spans="1:24" x14ac:dyDescent="0.3">
      <c r="A281" t="s">
        <v>376</v>
      </c>
      <c r="B281" t="s">
        <v>17</v>
      </c>
      <c r="C281">
        <v>29</v>
      </c>
      <c r="D281">
        <v>39</v>
      </c>
      <c r="E281">
        <v>15</v>
      </c>
      <c r="F281">
        <v>24</v>
      </c>
      <c r="G281">
        <v>613</v>
      </c>
      <c r="H281">
        <v>18.899999999999999</v>
      </c>
      <c r="I281">
        <v>16.2</v>
      </c>
      <c r="J281">
        <v>19.8</v>
      </c>
      <c r="K281">
        <v>24.8</v>
      </c>
      <c r="L281">
        <v>27.1</v>
      </c>
      <c r="M281">
        <v>28.9</v>
      </c>
      <c r="N281">
        <v>27.1</v>
      </c>
      <c r="O281">
        <v>9.5</v>
      </c>
      <c r="P281">
        <v>18.399999999999999</v>
      </c>
      <c r="Q281">
        <v>16</v>
      </c>
      <c r="R281">
        <v>16.899999999999999</v>
      </c>
      <c r="S281">
        <v>13.2</v>
      </c>
      <c r="T281">
        <v>26.7</v>
      </c>
      <c r="U281">
        <v>20.3</v>
      </c>
      <c r="V281">
        <f>H281*G281/D281</f>
        <v>297.06923076923073</v>
      </c>
      <c r="W281">
        <f>V281/48</f>
        <v>6.1889423076923071</v>
      </c>
      <c r="X281">
        <f>(H281+0.5*Q281+0.5*+R281+0.25*T281+0.25*U281-0.25*S281)*G281/D281/48</f>
        <v>14.342628205128205</v>
      </c>
    </row>
    <row r="282" spans="1:24" x14ac:dyDescent="0.3">
      <c r="A282" t="s">
        <v>435</v>
      </c>
      <c r="B282" t="s">
        <v>77</v>
      </c>
      <c r="C282">
        <v>20</v>
      </c>
      <c r="D282">
        <v>24</v>
      </c>
      <c r="E282">
        <v>6</v>
      </c>
      <c r="F282">
        <v>18</v>
      </c>
      <c r="G282">
        <v>341</v>
      </c>
      <c r="H282">
        <v>20.9</v>
      </c>
      <c r="I282">
        <v>22.3</v>
      </c>
      <c r="J282">
        <v>22.4</v>
      </c>
      <c r="K282">
        <v>19.100000000000001</v>
      </c>
      <c r="L282">
        <v>25</v>
      </c>
      <c r="M282">
        <v>10.5</v>
      </c>
      <c r="N282">
        <v>10.6</v>
      </c>
      <c r="O282">
        <v>9.6</v>
      </c>
      <c r="P282">
        <v>12</v>
      </c>
      <c r="Q282">
        <v>11.3</v>
      </c>
      <c r="R282">
        <v>28.5</v>
      </c>
      <c r="S282">
        <v>21.3</v>
      </c>
      <c r="T282">
        <v>20.8</v>
      </c>
      <c r="U282">
        <v>2.9</v>
      </c>
      <c r="V282">
        <f>H282*G282/D282</f>
        <v>296.95416666666665</v>
      </c>
      <c r="W282">
        <f>V282/48</f>
        <v>6.1865451388888886</v>
      </c>
      <c r="X282">
        <f>(H282+0.5*Q282+0.5*+R282+0.25*T282+0.25*U282-0.25*S282)*G282/D282/48</f>
        <v>12.254687500000001</v>
      </c>
    </row>
    <row r="283" spans="1:24" x14ac:dyDescent="0.3">
      <c r="A283" t="s">
        <v>288</v>
      </c>
      <c r="B283" t="s">
        <v>1</v>
      </c>
      <c r="C283">
        <v>30</v>
      </c>
      <c r="D283">
        <v>50</v>
      </c>
      <c r="E283">
        <v>28</v>
      </c>
      <c r="F283">
        <v>22</v>
      </c>
      <c r="G283">
        <v>1022</v>
      </c>
      <c r="H283">
        <v>14.5</v>
      </c>
      <c r="I283">
        <v>12.5</v>
      </c>
      <c r="J283">
        <v>14.1</v>
      </c>
      <c r="K283">
        <v>17.7</v>
      </c>
      <c r="L283">
        <v>19.100000000000001</v>
      </c>
      <c r="M283">
        <v>17.8</v>
      </c>
      <c r="N283">
        <v>16.7</v>
      </c>
      <c r="O283">
        <v>8.9</v>
      </c>
      <c r="P283">
        <v>11.2</v>
      </c>
      <c r="Q283">
        <v>10.7</v>
      </c>
      <c r="R283">
        <v>36.5</v>
      </c>
      <c r="S283">
        <v>19</v>
      </c>
      <c r="T283">
        <v>33.5</v>
      </c>
      <c r="U283">
        <v>23</v>
      </c>
      <c r="V283">
        <f>H283*G283/D283</f>
        <v>296.38</v>
      </c>
      <c r="W283">
        <f>V283/48</f>
        <v>6.1745833333333335</v>
      </c>
      <c r="X283">
        <f>(H283+0.5*Q283+0.5*+R283+0.25*T283+0.25*U283-0.25*S283)*G283/D283/48</f>
        <v>20.216437500000001</v>
      </c>
    </row>
    <row r="284" spans="1:24" x14ac:dyDescent="0.3">
      <c r="A284" t="s">
        <v>416</v>
      </c>
      <c r="B284" t="s">
        <v>17</v>
      </c>
      <c r="C284">
        <v>26</v>
      </c>
      <c r="D284">
        <v>27</v>
      </c>
      <c r="E284">
        <v>12</v>
      </c>
      <c r="F284">
        <v>15</v>
      </c>
      <c r="G284">
        <v>444</v>
      </c>
      <c r="H284">
        <v>18</v>
      </c>
      <c r="I284">
        <v>19.399999999999999</v>
      </c>
      <c r="J284">
        <v>20.7</v>
      </c>
      <c r="K284">
        <v>22.7</v>
      </c>
      <c r="L284">
        <v>22.6</v>
      </c>
      <c r="M284">
        <v>7.4</v>
      </c>
      <c r="N284">
        <v>8.3000000000000007</v>
      </c>
      <c r="O284">
        <v>15.5</v>
      </c>
      <c r="P284">
        <v>12.5</v>
      </c>
      <c r="Q284">
        <v>13.3</v>
      </c>
      <c r="R284">
        <v>10.5</v>
      </c>
      <c r="S284">
        <v>11</v>
      </c>
      <c r="T284">
        <v>19.399999999999999</v>
      </c>
      <c r="U284">
        <v>18.399999999999999</v>
      </c>
      <c r="V284">
        <f>H284*G284/D284</f>
        <v>296</v>
      </c>
      <c r="W284">
        <f>V284/48</f>
        <v>6.166666666666667</v>
      </c>
      <c r="X284">
        <f>(H284+0.5*Q284+0.5*+R284+0.25*T284+0.25*U284-0.25*S284)*G284/D284/48</f>
        <v>12.53888888888889</v>
      </c>
    </row>
    <row r="285" spans="1:24" x14ac:dyDescent="0.3">
      <c r="A285" t="s">
        <v>566</v>
      </c>
      <c r="B285" t="s">
        <v>31</v>
      </c>
      <c r="C285">
        <v>32</v>
      </c>
      <c r="D285">
        <v>35</v>
      </c>
      <c r="E285">
        <v>17</v>
      </c>
      <c r="F285">
        <v>18</v>
      </c>
      <c r="G285">
        <v>538</v>
      </c>
      <c r="H285">
        <v>19.2</v>
      </c>
      <c r="I285">
        <v>22.4</v>
      </c>
      <c r="J285">
        <v>20.399999999999999</v>
      </c>
      <c r="K285">
        <v>17.399999999999999</v>
      </c>
      <c r="L285">
        <v>15.9</v>
      </c>
      <c r="M285">
        <v>14.5</v>
      </c>
      <c r="N285">
        <v>16.100000000000001</v>
      </c>
      <c r="O285">
        <v>43.5</v>
      </c>
      <c r="P285">
        <v>26.8</v>
      </c>
      <c r="Q285">
        <v>29.9</v>
      </c>
      <c r="R285">
        <v>14.3</v>
      </c>
      <c r="S285">
        <v>19.100000000000001</v>
      </c>
      <c r="T285">
        <v>9.6</v>
      </c>
      <c r="U285">
        <v>53.1</v>
      </c>
      <c r="V285">
        <f>H285*G285/D285</f>
        <v>295.13142857142856</v>
      </c>
      <c r="W285">
        <f>V285/48</f>
        <v>6.1485714285714286</v>
      </c>
      <c r="X285">
        <f>(H285+0.5*Q285+0.5*+R285+0.25*T285+0.25*U285-0.25*S285)*G285/D285/48</f>
        <v>16.716428571428569</v>
      </c>
    </row>
    <row r="286" spans="1:24" x14ac:dyDescent="0.3">
      <c r="A286" t="s">
        <v>505</v>
      </c>
      <c r="B286" t="s">
        <v>34</v>
      </c>
      <c r="C286">
        <v>33</v>
      </c>
      <c r="D286">
        <v>49</v>
      </c>
      <c r="E286">
        <v>36</v>
      </c>
      <c r="F286">
        <v>13</v>
      </c>
      <c r="G286">
        <v>755</v>
      </c>
      <c r="H286">
        <v>19.100000000000001</v>
      </c>
      <c r="I286">
        <v>18.899999999999999</v>
      </c>
      <c r="J286">
        <v>19</v>
      </c>
      <c r="K286">
        <v>17.7</v>
      </c>
      <c r="L286">
        <v>17.8</v>
      </c>
      <c r="M286">
        <v>17</v>
      </c>
      <c r="N286">
        <v>18.7</v>
      </c>
      <c r="O286">
        <v>29.8</v>
      </c>
      <c r="P286">
        <v>27.8</v>
      </c>
      <c r="Q286">
        <v>28.2</v>
      </c>
      <c r="R286">
        <v>21</v>
      </c>
      <c r="S286">
        <v>23.9</v>
      </c>
      <c r="T286">
        <v>20</v>
      </c>
      <c r="U286">
        <v>24.3</v>
      </c>
      <c r="V286">
        <f>H286*G286/D286</f>
        <v>294.29591836734699</v>
      </c>
      <c r="W286">
        <f>V286/48</f>
        <v>6.1311649659863958</v>
      </c>
      <c r="X286">
        <f>(H286+0.5*Q286+0.5*+R286+0.25*T286+0.25*U286-0.25*S286)*G286/D286/48</f>
        <v>15.664965986394558</v>
      </c>
    </row>
    <row r="287" spans="1:24" x14ac:dyDescent="0.3">
      <c r="A287" t="s">
        <v>50</v>
      </c>
      <c r="B287" t="s">
        <v>39</v>
      </c>
      <c r="C287">
        <v>31</v>
      </c>
      <c r="D287">
        <v>46</v>
      </c>
      <c r="E287">
        <v>24</v>
      </c>
      <c r="F287">
        <v>22</v>
      </c>
      <c r="G287">
        <v>1088</v>
      </c>
      <c r="H287">
        <v>12.4</v>
      </c>
      <c r="I287">
        <v>13.1</v>
      </c>
      <c r="J287">
        <v>14.3</v>
      </c>
      <c r="K287">
        <v>24.3</v>
      </c>
      <c r="L287">
        <v>22</v>
      </c>
      <c r="M287">
        <v>3.8</v>
      </c>
      <c r="N287">
        <v>3.4</v>
      </c>
      <c r="O287">
        <v>11.3</v>
      </c>
      <c r="P287">
        <v>10.6</v>
      </c>
      <c r="Q287">
        <v>10.7</v>
      </c>
      <c r="R287">
        <v>7.3</v>
      </c>
      <c r="S287">
        <v>8.8000000000000007</v>
      </c>
      <c r="T287">
        <v>21.8</v>
      </c>
      <c r="U287">
        <v>7</v>
      </c>
      <c r="V287">
        <f>H287*G287/D287</f>
        <v>293.28695652173917</v>
      </c>
      <c r="W287">
        <f>V287/48</f>
        <v>6.1101449275362327</v>
      </c>
      <c r="X287">
        <f>(H287+0.5*Q287+0.5*+R287+0.25*T287+0.25*U287-0.25*S287)*G287/D287/48</f>
        <v>13.008695652173913</v>
      </c>
    </row>
    <row r="288" spans="1:24" x14ac:dyDescent="0.3">
      <c r="A288" t="s">
        <v>541</v>
      </c>
      <c r="B288" t="s">
        <v>75</v>
      </c>
      <c r="C288">
        <v>35</v>
      </c>
      <c r="D288">
        <v>28</v>
      </c>
      <c r="E288">
        <v>12</v>
      </c>
      <c r="F288">
        <v>16</v>
      </c>
      <c r="G288">
        <v>494</v>
      </c>
      <c r="H288">
        <v>16.5</v>
      </c>
      <c r="I288">
        <v>12.6</v>
      </c>
      <c r="J288">
        <v>15.5</v>
      </c>
      <c r="K288">
        <v>17.7</v>
      </c>
      <c r="L288">
        <v>17.2</v>
      </c>
      <c r="M288">
        <v>7.2</v>
      </c>
      <c r="N288">
        <v>6.1</v>
      </c>
      <c r="O288">
        <v>13</v>
      </c>
      <c r="P288">
        <v>18.2</v>
      </c>
      <c r="Q288">
        <v>17.100000000000001</v>
      </c>
      <c r="R288">
        <v>44.2</v>
      </c>
      <c r="S288">
        <v>33.1</v>
      </c>
      <c r="T288">
        <v>26.9</v>
      </c>
      <c r="U288">
        <v>8.6</v>
      </c>
      <c r="V288">
        <f>H288*G288/D288</f>
        <v>291.10714285714283</v>
      </c>
      <c r="W288">
        <f>V288/48</f>
        <v>6.0647321428571423</v>
      </c>
      <c r="X288">
        <f>(H288+0.5*Q288+0.5*+R288+0.25*T288+0.25*U288-0.25*S288)*G288/D288/48</f>
        <v>17.550967261904763</v>
      </c>
    </row>
    <row r="289" spans="1:24" x14ac:dyDescent="0.3">
      <c r="A289" t="s">
        <v>448</v>
      </c>
      <c r="B289" t="s">
        <v>37</v>
      </c>
      <c r="C289">
        <v>29</v>
      </c>
      <c r="D289">
        <v>37</v>
      </c>
      <c r="E289">
        <v>14</v>
      </c>
      <c r="F289">
        <v>23</v>
      </c>
      <c r="G289">
        <v>859</v>
      </c>
      <c r="H289">
        <v>12.5</v>
      </c>
      <c r="I289">
        <v>14.9</v>
      </c>
      <c r="J289">
        <v>13</v>
      </c>
      <c r="K289">
        <v>7.7</v>
      </c>
      <c r="L289">
        <v>9.1999999999999993</v>
      </c>
      <c r="M289">
        <v>10.1</v>
      </c>
      <c r="N289">
        <v>12.6</v>
      </c>
      <c r="O289">
        <v>30.4</v>
      </c>
      <c r="P289">
        <v>26.1</v>
      </c>
      <c r="Q289">
        <v>27.1</v>
      </c>
      <c r="R289">
        <v>18.3</v>
      </c>
      <c r="S289">
        <v>11</v>
      </c>
      <c r="T289">
        <v>27.1</v>
      </c>
      <c r="U289">
        <v>16.3</v>
      </c>
      <c r="V289">
        <f>H289*G289/D289</f>
        <v>290.20270270270271</v>
      </c>
      <c r="W289">
        <f>V289/48</f>
        <v>6.0458896396396398</v>
      </c>
      <c r="X289">
        <f>(H289+0.5*Q289+0.5*+R289+0.25*T289+0.25*U289-0.25*S289)*G289/D289/48</f>
        <v>20.942961711711714</v>
      </c>
    </row>
    <row r="290" spans="1:24" x14ac:dyDescent="0.3">
      <c r="A290" t="s">
        <v>45</v>
      </c>
      <c r="B290" t="s">
        <v>29</v>
      </c>
      <c r="C290">
        <v>23</v>
      </c>
      <c r="D290">
        <v>40</v>
      </c>
      <c r="E290">
        <v>11</v>
      </c>
      <c r="F290">
        <v>29</v>
      </c>
      <c r="G290">
        <v>682</v>
      </c>
      <c r="H290">
        <v>16.8</v>
      </c>
      <c r="I290">
        <v>15.5</v>
      </c>
      <c r="J290">
        <v>19.5</v>
      </c>
      <c r="K290">
        <v>34</v>
      </c>
      <c r="L290">
        <v>34.1</v>
      </c>
      <c r="M290">
        <v>6.7</v>
      </c>
      <c r="N290">
        <v>5.8</v>
      </c>
      <c r="O290">
        <v>7.8</v>
      </c>
      <c r="P290">
        <v>15.1</v>
      </c>
      <c r="Q290">
        <v>13.2</v>
      </c>
      <c r="R290">
        <v>15.1</v>
      </c>
      <c r="S290">
        <v>10.9</v>
      </c>
      <c r="T290">
        <v>17.8</v>
      </c>
      <c r="U290">
        <v>11.4</v>
      </c>
      <c r="V290">
        <f>H290*G290/D290</f>
        <v>286.44</v>
      </c>
      <c r="W290">
        <f>V290/48</f>
        <v>5.9675000000000002</v>
      </c>
      <c r="X290">
        <f>(H290+0.5*Q290+0.5*+R290+0.25*T290+0.25*U290-0.25*S290)*G290/D290/48</f>
        <v>12.618776041666665</v>
      </c>
    </row>
    <row r="291" spans="1:24" x14ac:dyDescent="0.3">
      <c r="A291" t="s">
        <v>555</v>
      </c>
      <c r="B291" t="s">
        <v>66</v>
      </c>
      <c r="C291">
        <v>28</v>
      </c>
      <c r="D291">
        <v>49</v>
      </c>
      <c r="E291">
        <v>30</v>
      </c>
      <c r="F291">
        <v>19</v>
      </c>
      <c r="G291">
        <v>1539</v>
      </c>
      <c r="H291">
        <v>9.1</v>
      </c>
      <c r="I291">
        <v>10</v>
      </c>
      <c r="J291">
        <v>9.6999999999999993</v>
      </c>
      <c r="K291">
        <v>15.9</v>
      </c>
      <c r="L291">
        <v>14</v>
      </c>
      <c r="M291">
        <v>5.7</v>
      </c>
      <c r="N291">
        <v>5.6</v>
      </c>
      <c r="O291">
        <v>12.6</v>
      </c>
      <c r="P291">
        <v>18.399999999999999</v>
      </c>
      <c r="Q291">
        <v>17.100000000000001</v>
      </c>
      <c r="R291">
        <v>16.600000000000001</v>
      </c>
      <c r="S291">
        <v>9.6999999999999993</v>
      </c>
      <c r="T291">
        <v>26.1</v>
      </c>
      <c r="U291">
        <v>14.6</v>
      </c>
      <c r="V291">
        <f>H291*G291/D291</f>
        <v>285.81428571428569</v>
      </c>
      <c r="W291">
        <f>V291/48</f>
        <v>5.9544642857142849</v>
      </c>
      <c r="X291">
        <f>(H291+0.5*Q291+0.5*+R291+0.25*T291+0.25*U291-0.25*S291)*G291/D291/48</f>
        <v>22.051147959183677</v>
      </c>
    </row>
    <row r="292" spans="1:24" x14ac:dyDescent="0.3">
      <c r="A292" t="s">
        <v>49</v>
      </c>
      <c r="B292" t="s">
        <v>1</v>
      </c>
      <c r="C292">
        <v>29</v>
      </c>
      <c r="D292">
        <v>40</v>
      </c>
      <c r="E292">
        <v>24</v>
      </c>
      <c r="F292">
        <v>16</v>
      </c>
      <c r="G292">
        <v>845</v>
      </c>
      <c r="H292">
        <v>13.5</v>
      </c>
      <c r="I292">
        <v>12.8</v>
      </c>
      <c r="J292">
        <v>14.9</v>
      </c>
      <c r="K292">
        <v>21.8</v>
      </c>
      <c r="L292">
        <v>21.7</v>
      </c>
      <c r="M292">
        <v>6.9</v>
      </c>
      <c r="N292">
        <v>7.8</v>
      </c>
      <c r="O292">
        <v>8.1</v>
      </c>
      <c r="P292">
        <v>8.9</v>
      </c>
      <c r="Q292">
        <v>8.8000000000000007</v>
      </c>
      <c r="R292">
        <v>9.6</v>
      </c>
      <c r="S292">
        <v>12.7</v>
      </c>
      <c r="T292">
        <v>20.7</v>
      </c>
      <c r="U292">
        <v>6.1</v>
      </c>
      <c r="V292">
        <f>H292*G292/D292</f>
        <v>285.1875</v>
      </c>
      <c r="W292">
        <f>V292/48</f>
        <v>5.94140625</v>
      </c>
      <c r="X292">
        <f>(H292+0.5*Q292+0.5*+R292+0.25*T292+0.25*U292-0.25*S292)*G292/D292/48</f>
        <v>11.541731770833332</v>
      </c>
    </row>
    <row r="293" spans="1:24" x14ac:dyDescent="0.3">
      <c r="A293" t="s">
        <v>22</v>
      </c>
      <c r="B293" t="s">
        <v>9</v>
      </c>
      <c r="C293">
        <v>20</v>
      </c>
      <c r="D293">
        <v>37</v>
      </c>
      <c r="E293">
        <v>13</v>
      </c>
      <c r="F293">
        <v>24</v>
      </c>
      <c r="G293">
        <v>570</v>
      </c>
      <c r="H293">
        <v>18.5</v>
      </c>
      <c r="I293">
        <v>17.399999999999999</v>
      </c>
      <c r="J293">
        <v>18.899999999999999</v>
      </c>
      <c r="K293">
        <v>15.5</v>
      </c>
      <c r="L293">
        <v>19.5</v>
      </c>
      <c r="M293">
        <v>5.4</v>
      </c>
      <c r="N293">
        <v>7.8</v>
      </c>
      <c r="O293">
        <v>25.4</v>
      </c>
      <c r="P293">
        <v>28.2</v>
      </c>
      <c r="Q293">
        <v>27.5</v>
      </c>
      <c r="R293">
        <v>17.3</v>
      </c>
      <c r="S293">
        <v>25</v>
      </c>
      <c r="T293">
        <v>21.2</v>
      </c>
      <c r="U293">
        <v>31.5</v>
      </c>
      <c r="V293">
        <f>H293*G293/D293</f>
        <v>285</v>
      </c>
      <c r="W293">
        <f>V293/48</f>
        <v>5.9375</v>
      </c>
      <c r="X293">
        <f>(H293+0.5*Q293+0.5*+R293+0.25*T293+0.25*U293-0.25*S293)*G293/D293/48</f>
        <v>15.349239864864863</v>
      </c>
    </row>
    <row r="294" spans="1:24" x14ac:dyDescent="0.3">
      <c r="A294" t="s">
        <v>365</v>
      </c>
      <c r="B294" t="s">
        <v>77</v>
      </c>
      <c r="C294">
        <v>21</v>
      </c>
      <c r="D294">
        <v>41</v>
      </c>
      <c r="E294">
        <v>14</v>
      </c>
      <c r="F294">
        <v>27</v>
      </c>
      <c r="G294">
        <v>652</v>
      </c>
      <c r="H294">
        <v>17.8</v>
      </c>
      <c r="I294">
        <v>26.2</v>
      </c>
      <c r="J294">
        <v>17.899999999999999</v>
      </c>
      <c r="K294">
        <v>5.0999999999999996</v>
      </c>
      <c r="L294">
        <v>5.2</v>
      </c>
      <c r="M294">
        <v>27.5</v>
      </c>
      <c r="N294">
        <v>28.6</v>
      </c>
      <c r="O294">
        <v>39.299999999999997</v>
      </c>
      <c r="P294">
        <v>25.1</v>
      </c>
      <c r="Q294">
        <v>28.8</v>
      </c>
      <c r="R294">
        <v>5.5</v>
      </c>
      <c r="S294">
        <v>15.2</v>
      </c>
      <c r="T294">
        <v>15.2</v>
      </c>
      <c r="U294">
        <v>46.3</v>
      </c>
      <c r="V294">
        <f>H294*G294/D294</f>
        <v>283.06341463414634</v>
      </c>
      <c r="W294">
        <f>V294/48</f>
        <v>5.8971544715447157</v>
      </c>
      <c r="X294">
        <f>(H294+0.5*Q294+0.5*+R294+0.25*T294+0.25*U294-0.25*S294)*G294/D294/48</f>
        <v>15.413770325203254</v>
      </c>
    </row>
    <row r="295" spans="1:24" x14ac:dyDescent="0.3">
      <c r="A295" t="s">
        <v>359</v>
      </c>
      <c r="B295" t="s">
        <v>41</v>
      </c>
      <c r="C295">
        <v>22</v>
      </c>
      <c r="D295">
        <v>48</v>
      </c>
      <c r="E295">
        <v>26</v>
      </c>
      <c r="F295">
        <v>22</v>
      </c>
      <c r="G295">
        <v>1246</v>
      </c>
      <c r="H295">
        <v>10.9</v>
      </c>
      <c r="I295">
        <v>13.3</v>
      </c>
      <c r="J295">
        <v>10.3</v>
      </c>
      <c r="K295">
        <v>0.5</v>
      </c>
      <c r="L295">
        <v>1.1000000000000001</v>
      </c>
      <c r="M295">
        <v>12.9</v>
      </c>
      <c r="N295">
        <v>15.4</v>
      </c>
      <c r="O295">
        <v>44.7</v>
      </c>
      <c r="P295">
        <v>32.6</v>
      </c>
      <c r="Q295">
        <v>36.1</v>
      </c>
      <c r="R295">
        <v>10.4</v>
      </c>
      <c r="S295">
        <v>13.1</v>
      </c>
      <c r="T295">
        <v>31.3</v>
      </c>
      <c r="U295">
        <v>22.3</v>
      </c>
      <c r="V295">
        <f>H295*G295/D295</f>
        <v>282.94583333333333</v>
      </c>
      <c r="W295">
        <f>V295/48</f>
        <v>5.8947048611111112</v>
      </c>
      <c r="X295">
        <f>(H295+0.5*Q295+0.5*+R295+0.25*T295+0.25*U295-0.25*S295)*G295/D295/48</f>
        <v>23.943858506944451</v>
      </c>
    </row>
    <row r="296" spans="1:24" x14ac:dyDescent="0.3">
      <c r="A296" t="s">
        <v>158</v>
      </c>
      <c r="B296" t="s">
        <v>13</v>
      </c>
      <c r="C296">
        <v>30</v>
      </c>
      <c r="D296">
        <v>30</v>
      </c>
      <c r="E296">
        <v>11</v>
      </c>
      <c r="F296">
        <v>19</v>
      </c>
      <c r="G296">
        <v>455</v>
      </c>
      <c r="H296">
        <v>18.600000000000001</v>
      </c>
      <c r="I296">
        <v>19.8</v>
      </c>
      <c r="J296">
        <v>17.5</v>
      </c>
      <c r="K296">
        <v>0.8</v>
      </c>
      <c r="L296">
        <v>0.3</v>
      </c>
      <c r="M296">
        <v>19.8</v>
      </c>
      <c r="N296">
        <v>26.2</v>
      </c>
      <c r="O296">
        <v>62.6</v>
      </c>
      <c r="P296">
        <v>28.4</v>
      </c>
      <c r="Q296">
        <v>37.6</v>
      </c>
      <c r="R296">
        <v>9</v>
      </c>
      <c r="S296">
        <v>22.8</v>
      </c>
      <c r="T296">
        <v>15.7</v>
      </c>
      <c r="U296">
        <v>28.6</v>
      </c>
      <c r="V296">
        <f>H296*G296/D296</f>
        <v>282.10000000000002</v>
      </c>
      <c r="W296">
        <f>V296/48</f>
        <v>5.8770833333333341</v>
      </c>
      <c r="X296">
        <f>(H296+0.5*Q296+0.5*+R296+0.25*T296+0.25*U296-0.25*S296)*G296/D296/48</f>
        <v>14.937586805555556</v>
      </c>
    </row>
    <row r="297" spans="1:24" x14ac:dyDescent="0.3">
      <c r="A297" t="s">
        <v>493</v>
      </c>
      <c r="B297" t="s">
        <v>15</v>
      </c>
      <c r="C297">
        <v>24</v>
      </c>
      <c r="D297">
        <v>45</v>
      </c>
      <c r="E297">
        <v>10</v>
      </c>
      <c r="F297">
        <v>35</v>
      </c>
      <c r="G297">
        <v>564</v>
      </c>
      <c r="H297">
        <v>22.4</v>
      </c>
      <c r="I297">
        <v>25.5</v>
      </c>
      <c r="J297">
        <v>23.1</v>
      </c>
      <c r="K297">
        <v>24.1</v>
      </c>
      <c r="L297">
        <v>25.8</v>
      </c>
      <c r="M297">
        <v>30.9</v>
      </c>
      <c r="N297">
        <v>30</v>
      </c>
      <c r="O297">
        <v>25.9</v>
      </c>
      <c r="P297">
        <v>22.4</v>
      </c>
      <c r="Q297">
        <v>23</v>
      </c>
      <c r="R297">
        <v>15.8</v>
      </c>
      <c r="S297">
        <v>19.3</v>
      </c>
      <c r="T297">
        <v>18.8</v>
      </c>
      <c r="U297">
        <v>22.7</v>
      </c>
      <c r="V297">
        <f>H297*G297/D297</f>
        <v>280.74666666666661</v>
      </c>
      <c r="W297">
        <f>V297/48</f>
        <v>5.8488888888888875</v>
      </c>
      <c r="X297">
        <f>(H297+0.5*Q297+0.5*+R297+0.25*T297+0.25*U297-0.25*S297)*G297/D297/48</f>
        <v>12.36361111111111</v>
      </c>
    </row>
    <row r="298" spans="1:24" x14ac:dyDescent="0.3">
      <c r="A298" t="s">
        <v>520</v>
      </c>
      <c r="B298" t="s">
        <v>17</v>
      </c>
      <c r="C298">
        <v>23</v>
      </c>
      <c r="D298">
        <v>42</v>
      </c>
      <c r="E298">
        <v>13</v>
      </c>
      <c r="F298">
        <v>29</v>
      </c>
      <c r="G298">
        <v>793</v>
      </c>
      <c r="H298">
        <v>14.8</v>
      </c>
      <c r="I298">
        <v>14.6</v>
      </c>
      <c r="J298">
        <v>15.9</v>
      </c>
      <c r="K298">
        <v>19.3</v>
      </c>
      <c r="L298">
        <v>19.100000000000001</v>
      </c>
      <c r="M298">
        <v>13.7</v>
      </c>
      <c r="N298">
        <v>16.100000000000001</v>
      </c>
      <c r="O298">
        <v>25.4</v>
      </c>
      <c r="P298">
        <v>24.3</v>
      </c>
      <c r="Q298">
        <v>24.6</v>
      </c>
      <c r="R298">
        <v>7.9</v>
      </c>
      <c r="S298">
        <v>12.1</v>
      </c>
      <c r="T298">
        <v>19.5</v>
      </c>
      <c r="U298">
        <v>14.8</v>
      </c>
      <c r="V298">
        <f>H298*G298/D298</f>
        <v>279.43809523809529</v>
      </c>
      <c r="W298">
        <f>V298/48</f>
        <v>5.8216269841269854</v>
      </c>
      <c r="X298">
        <f>(H298+0.5*Q298+0.5*+R298+0.25*T298+0.25*U298-0.25*S298)*G298/D298/48</f>
        <v>14.396726190476192</v>
      </c>
    </row>
    <row r="299" spans="1:24" x14ac:dyDescent="0.3">
      <c r="A299" t="s">
        <v>317</v>
      </c>
      <c r="B299" t="s">
        <v>15</v>
      </c>
      <c r="C299">
        <v>25</v>
      </c>
      <c r="D299">
        <v>8</v>
      </c>
      <c r="E299">
        <v>2</v>
      </c>
      <c r="F299">
        <v>6</v>
      </c>
      <c r="G299">
        <v>171</v>
      </c>
      <c r="H299">
        <v>13</v>
      </c>
      <c r="I299">
        <v>13.7</v>
      </c>
      <c r="J299">
        <v>13</v>
      </c>
      <c r="K299">
        <v>25.6</v>
      </c>
      <c r="L299">
        <v>22</v>
      </c>
      <c r="M299">
        <v>5.0999999999999996</v>
      </c>
      <c r="N299">
        <v>5.8</v>
      </c>
      <c r="O299">
        <v>3.8</v>
      </c>
      <c r="P299">
        <v>18.3</v>
      </c>
      <c r="Q299">
        <v>15.6</v>
      </c>
      <c r="R299">
        <v>27.4</v>
      </c>
      <c r="S299">
        <v>20.9</v>
      </c>
      <c r="T299">
        <v>17.2</v>
      </c>
      <c r="U299">
        <v>8.3000000000000007</v>
      </c>
      <c r="V299">
        <f>H299*G299/D299</f>
        <v>277.875</v>
      </c>
      <c r="W299">
        <f>V299/48</f>
        <v>5.7890625</v>
      </c>
      <c r="X299">
        <f>(H299+0.5*Q299+0.5*+R299+0.25*T299+0.25*U299-0.25*S299)*G299/D299/48</f>
        <v>15.875390625</v>
      </c>
    </row>
    <row r="300" spans="1:24" x14ac:dyDescent="0.3">
      <c r="A300" t="s">
        <v>323</v>
      </c>
      <c r="B300" t="s">
        <v>31</v>
      </c>
      <c r="C300">
        <v>23</v>
      </c>
      <c r="D300">
        <v>41</v>
      </c>
      <c r="E300">
        <v>22</v>
      </c>
      <c r="F300">
        <v>19</v>
      </c>
      <c r="G300">
        <v>647</v>
      </c>
      <c r="H300">
        <v>17.600000000000001</v>
      </c>
      <c r="I300">
        <v>22.3</v>
      </c>
      <c r="J300">
        <v>16.899999999999999</v>
      </c>
      <c r="K300">
        <v>1.2</v>
      </c>
      <c r="L300">
        <v>0.9</v>
      </c>
      <c r="M300">
        <v>22.5</v>
      </c>
      <c r="N300">
        <v>26.5</v>
      </c>
      <c r="O300">
        <v>51.2</v>
      </c>
      <c r="P300">
        <v>22.4</v>
      </c>
      <c r="Q300">
        <v>28.1</v>
      </c>
      <c r="R300">
        <v>20.399999999999999</v>
      </c>
      <c r="S300">
        <v>22.2</v>
      </c>
      <c r="T300">
        <v>25.9</v>
      </c>
      <c r="U300">
        <v>62.9</v>
      </c>
      <c r="V300">
        <f>H300*G300/D300</f>
        <v>277.73658536585367</v>
      </c>
      <c r="W300">
        <f>V300/48</f>
        <v>5.7861788617886178</v>
      </c>
      <c r="X300">
        <f>(H300+0.5*Q300+0.5*+R300+0.25*T300+0.25*U300-0.25*S300)*G300/D300/48</f>
        <v>19.23246951219512</v>
      </c>
    </row>
    <row r="301" spans="1:24" x14ac:dyDescent="0.3">
      <c r="A301" t="s">
        <v>563</v>
      </c>
      <c r="B301" t="s">
        <v>7</v>
      </c>
      <c r="C301">
        <v>25</v>
      </c>
      <c r="D301">
        <v>18</v>
      </c>
      <c r="E301">
        <v>9</v>
      </c>
      <c r="F301">
        <v>9</v>
      </c>
      <c r="G301">
        <v>340</v>
      </c>
      <c r="H301">
        <v>14.7</v>
      </c>
      <c r="I301">
        <v>14.3</v>
      </c>
      <c r="J301">
        <v>16.3</v>
      </c>
      <c r="K301">
        <v>20.3</v>
      </c>
      <c r="L301">
        <v>18.3</v>
      </c>
      <c r="M301">
        <v>9.5</v>
      </c>
      <c r="N301">
        <v>9.8000000000000007</v>
      </c>
      <c r="O301">
        <v>19.7</v>
      </c>
      <c r="P301">
        <v>20.8</v>
      </c>
      <c r="Q301">
        <v>20.5</v>
      </c>
      <c r="R301">
        <v>20.100000000000001</v>
      </c>
      <c r="S301">
        <v>12.4</v>
      </c>
      <c r="T301">
        <v>18.3</v>
      </c>
      <c r="U301">
        <v>18.2</v>
      </c>
      <c r="V301">
        <f>H301*G301/D301</f>
        <v>277.66666666666669</v>
      </c>
      <c r="W301">
        <f>V301/48</f>
        <v>5.7847222222222223</v>
      </c>
      <c r="X301">
        <f>(H301+0.5*Q301+0.5*+R301+0.25*T301+0.25*U301-0.25*S301)*G301/D301/48</f>
        <v>16.144097222222221</v>
      </c>
    </row>
    <row r="302" spans="1:24" x14ac:dyDescent="0.3">
      <c r="A302" t="s">
        <v>25</v>
      </c>
      <c r="B302" t="s">
        <v>13</v>
      </c>
      <c r="C302">
        <v>28</v>
      </c>
      <c r="D302">
        <v>32</v>
      </c>
      <c r="E302">
        <v>13</v>
      </c>
      <c r="F302">
        <v>19</v>
      </c>
      <c r="G302">
        <v>538</v>
      </c>
      <c r="H302">
        <v>16.5</v>
      </c>
      <c r="I302">
        <v>17.600000000000001</v>
      </c>
      <c r="J302">
        <v>14.7</v>
      </c>
      <c r="K302">
        <v>4.5</v>
      </c>
      <c r="L302">
        <v>4.5999999999999996</v>
      </c>
      <c r="M302">
        <v>22.6</v>
      </c>
      <c r="N302">
        <v>25.8</v>
      </c>
      <c r="O302">
        <v>39.299999999999997</v>
      </c>
      <c r="P302">
        <v>26.8</v>
      </c>
      <c r="Q302">
        <v>29.9</v>
      </c>
      <c r="R302">
        <v>15.4</v>
      </c>
      <c r="S302">
        <v>25.7</v>
      </c>
      <c r="T302">
        <v>12</v>
      </c>
      <c r="U302">
        <v>53.2</v>
      </c>
      <c r="V302">
        <f>H302*G302/D302</f>
        <v>277.40625</v>
      </c>
      <c r="W302">
        <f>V302/48</f>
        <v>5.779296875</v>
      </c>
      <c r="X302">
        <f>(H302+0.5*Q302+0.5*+R302+0.25*T302+0.25*U302-0.25*S302)*G302/D302/48</f>
        <v>17.171516927083335</v>
      </c>
    </row>
    <row r="303" spans="1:24" x14ac:dyDescent="0.3">
      <c r="A303" t="s">
        <v>4</v>
      </c>
      <c r="B303" t="s">
        <v>5</v>
      </c>
      <c r="C303">
        <v>25</v>
      </c>
      <c r="D303">
        <v>40</v>
      </c>
      <c r="E303">
        <v>18</v>
      </c>
      <c r="F303">
        <v>22</v>
      </c>
      <c r="G303">
        <v>635</v>
      </c>
      <c r="H303">
        <v>17.399999999999999</v>
      </c>
      <c r="I303">
        <v>19.2</v>
      </c>
      <c r="J303">
        <v>18.100000000000001</v>
      </c>
      <c r="K303">
        <v>18.2</v>
      </c>
      <c r="L303">
        <v>15.6</v>
      </c>
      <c r="M303">
        <v>11.6</v>
      </c>
      <c r="N303">
        <v>11</v>
      </c>
      <c r="O303">
        <v>6.6</v>
      </c>
      <c r="P303">
        <v>12.4</v>
      </c>
      <c r="Q303">
        <v>11.2</v>
      </c>
      <c r="R303">
        <v>25.5</v>
      </c>
      <c r="S303">
        <v>21.8</v>
      </c>
      <c r="T303">
        <v>25.9</v>
      </c>
      <c r="U303">
        <v>13.6</v>
      </c>
      <c r="V303">
        <f>H303*G303/D303</f>
        <v>276.22500000000002</v>
      </c>
      <c r="W303">
        <f>V303/48</f>
        <v>5.7546875000000002</v>
      </c>
      <c r="X303">
        <f>(H303+0.5*Q303+0.5*+R303+0.25*T303+0.25*U303-0.25*S303)*G303/D303/48</f>
        <v>13.287044270833334</v>
      </c>
    </row>
    <row r="304" spans="1:24" x14ac:dyDescent="0.3">
      <c r="A304" t="s">
        <v>363</v>
      </c>
      <c r="B304" t="s">
        <v>24</v>
      </c>
      <c r="C304">
        <v>28</v>
      </c>
      <c r="D304">
        <v>37</v>
      </c>
      <c r="E304">
        <v>26</v>
      </c>
      <c r="F304">
        <v>11</v>
      </c>
      <c r="G304">
        <v>864</v>
      </c>
      <c r="H304">
        <v>11.8</v>
      </c>
      <c r="I304">
        <v>12.5</v>
      </c>
      <c r="J304">
        <v>11.5</v>
      </c>
      <c r="K304">
        <v>7.2</v>
      </c>
      <c r="L304">
        <v>9.1999999999999993</v>
      </c>
      <c r="M304">
        <v>18</v>
      </c>
      <c r="N304">
        <v>18.399999999999999</v>
      </c>
      <c r="O304">
        <v>33.9</v>
      </c>
      <c r="P304">
        <v>15.9</v>
      </c>
      <c r="Q304">
        <v>19.7</v>
      </c>
      <c r="R304">
        <v>8.1</v>
      </c>
      <c r="S304">
        <v>8.6999999999999993</v>
      </c>
      <c r="T304">
        <v>25</v>
      </c>
      <c r="U304">
        <v>24.4</v>
      </c>
      <c r="V304">
        <f>H304*G304/D304</f>
        <v>275.54594594594596</v>
      </c>
      <c r="W304">
        <f>V304/48</f>
        <v>5.7405405405405405</v>
      </c>
      <c r="X304">
        <f>(H304+0.5*Q304+0.5*+R304+0.25*T304+0.25*U304-0.25*S304)*G304/D304/48</f>
        <v>17.452702702702702</v>
      </c>
    </row>
    <row r="305" spans="1:24" x14ac:dyDescent="0.3">
      <c r="A305" t="s">
        <v>518</v>
      </c>
      <c r="B305" t="s">
        <v>54</v>
      </c>
      <c r="C305">
        <v>23</v>
      </c>
      <c r="D305">
        <v>38</v>
      </c>
      <c r="E305">
        <v>25</v>
      </c>
      <c r="F305">
        <v>13</v>
      </c>
      <c r="G305">
        <v>551</v>
      </c>
      <c r="H305">
        <v>19</v>
      </c>
      <c r="I305">
        <v>21.2</v>
      </c>
      <c r="J305">
        <v>19.2</v>
      </c>
      <c r="K305">
        <v>0.6</v>
      </c>
      <c r="L305">
        <v>1.8</v>
      </c>
      <c r="M305">
        <v>17.899999999999999</v>
      </c>
      <c r="N305">
        <v>22</v>
      </c>
      <c r="O305">
        <v>47.1</v>
      </c>
      <c r="P305">
        <v>42.6</v>
      </c>
      <c r="Q305">
        <v>43.8</v>
      </c>
      <c r="R305">
        <v>12.9</v>
      </c>
      <c r="S305">
        <v>20.100000000000001</v>
      </c>
      <c r="T305">
        <v>17.899999999999999</v>
      </c>
      <c r="U305">
        <v>36</v>
      </c>
      <c r="V305">
        <f>H305*G305/D305</f>
        <v>275.5</v>
      </c>
      <c r="W305">
        <f>V305/48</f>
        <v>5.739583333333333</v>
      </c>
      <c r="X305">
        <f>(H305+0.5*Q305+0.5*+R305+0.25*T305+0.25*U305-0.25*S305)*G305/D305/48</f>
        <v>16.856249999999999</v>
      </c>
    </row>
    <row r="306" spans="1:24" x14ac:dyDescent="0.3">
      <c r="A306" t="s">
        <v>52</v>
      </c>
      <c r="B306" t="s">
        <v>15</v>
      </c>
      <c r="C306">
        <v>26</v>
      </c>
      <c r="D306">
        <v>4</v>
      </c>
      <c r="E306">
        <v>2</v>
      </c>
      <c r="F306">
        <v>2</v>
      </c>
      <c r="G306">
        <v>65</v>
      </c>
      <c r="H306">
        <v>16.899999999999999</v>
      </c>
      <c r="I306">
        <v>20.8</v>
      </c>
      <c r="J306">
        <v>21.2</v>
      </c>
      <c r="K306">
        <v>23.5</v>
      </c>
      <c r="L306">
        <v>22.2</v>
      </c>
      <c r="M306">
        <v>0</v>
      </c>
      <c r="N306">
        <v>0</v>
      </c>
      <c r="O306">
        <v>54.5</v>
      </c>
      <c r="P306">
        <v>20.9</v>
      </c>
      <c r="Q306">
        <v>27.8</v>
      </c>
      <c r="R306">
        <v>0</v>
      </c>
      <c r="S306">
        <v>0</v>
      </c>
      <c r="T306">
        <v>0</v>
      </c>
      <c r="U306">
        <v>16.7</v>
      </c>
      <c r="V306">
        <f>H306*G306/D306</f>
        <v>274.625</v>
      </c>
      <c r="W306">
        <f>V306/48</f>
        <v>5.721354166666667</v>
      </c>
      <c r="X306">
        <f>(H306+0.5*Q306+0.5*+R306+0.25*T306+0.25*U306-0.25*S306)*G306/D306/48</f>
        <v>11.840494791666664</v>
      </c>
    </row>
    <row r="307" spans="1:24" x14ac:dyDescent="0.3">
      <c r="A307" t="s">
        <v>488</v>
      </c>
      <c r="B307" t="s">
        <v>20</v>
      </c>
      <c r="C307">
        <v>23</v>
      </c>
      <c r="D307">
        <v>48</v>
      </c>
      <c r="E307">
        <v>22</v>
      </c>
      <c r="F307">
        <v>26</v>
      </c>
      <c r="G307">
        <v>1206</v>
      </c>
      <c r="H307">
        <v>10.9</v>
      </c>
      <c r="I307">
        <v>17.7</v>
      </c>
      <c r="J307">
        <v>9.9</v>
      </c>
      <c r="K307">
        <v>0</v>
      </c>
      <c r="L307">
        <v>0</v>
      </c>
      <c r="M307">
        <v>16.2</v>
      </c>
      <c r="N307">
        <v>21.7</v>
      </c>
      <c r="O307">
        <v>55</v>
      </c>
      <c r="P307">
        <v>26.7</v>
      </c>
      <c r="Q307">
        <v>34.299999999999997</v>
      </c>
      <c r="R307">
        <v>4.0999999999999996</v>
      </c>
      <c r="S307">
        <v>11.2</v>
      </c>
      <c r="T307">
        <v>17.100000000000001</v>
      </c>
      <c r="U307">
        <v>57.7</v>
      </c>
      <c r="V307">
        <f>H307*G307/D307</f>
        <v>273.86250000000001</v>
      </c>
      <c r="W307">
        <f>V307/48</f>
        <v>5.7054687500000005</v>
      </c>
      <c r="X307">
        <f>(H307+0.5*Q307+0.5*+R307+0.25*T307+0.25*U307-0.25*S307)*G307/D307/48</f>
        <v>24.078125</v>
      </c>
    </row>
    <row r="308" spans="1:24" x14ac:dyDescent="0.3">
      <c r="A308" t="s">
        <v>595</v>
      </c>
      <c r="B308" t="s">
        <v>17</v>
      </c>
      <c r="C308">
        <v>31</v>
      </c>
      <c r="D308">
        <v>50</v>
      </c>
      <c r="E308">
        <v>17</v>
      </c>
      <c r="F308">
        <v>33</v>
      </c>
      <c r="G308">
        <v>1005</v>
      </c>
      <c r="H308">
        <v>13.6</v>
      </c>
      <c r="I308">
        <v>15.5</v>
      </c>
      <c r="J308">
        <v>15</v>
      </c>
      <c r="K308">
        <v>18.399999999999999</v>
      </c>
      <c r="L308">
        <v>18.600000000000001</v>
      </c>
      <c r="M308">
        <v>7.9</v>
      </c>
      <c r="N308">
        <v>7.7</v>
      </c>
      <c r="O308">
        <v>24.9</v>
      </c>
      <c r="P308">
        <v>18.600000000000001</v>
      </c>
      <c r="Q308">
        <v>20.2</v>
      </c>
      <c r="R308">
        <v>11.2</v>
      </c>
      <c r="S308">
        <v>12.8</v>
      </c>
      <c r="T308">
        <v>17.3</v>
      </c>
      <c r="U308">
        <v>15.2</v>
      </c>
      <c r="V308">
        <f>H308*G308/D308</f>
        <v>273.36</v>
      </c>
      <c r="W308">
        <f>V308/48</f>
        <v>5.6950000000000003</v>
      </c>
      <c r="X308">
        <f>(H308+0.5*Q308+0.5*+R308+0.25*T308+0.25*U308-0.25*S308)*G308/D308/48</f>
        <v>14.331718749999999</v>
      </c>
    </row>
    <row r="309" spans="1:24" x14ac:dyDescent="0.3">
      <c r="A309" t="s">
        <v>604</v>
      </c>
      <c r="B309" t="s">
        <v>60</v>
      </c>
      <c r="C309">
        <v>29</v>
      </c>
      <c r="D309">
        <v>29</v>
      </c>
      <c r="E309">
        <v>15</v>
      </c>
      <c r="F309">
        <v>14</v>
      </c>
      <c r="G309">
        <v>312</v>
      </c>
      <c r="H309">
        <v>25.4</v>
      </c>
      <c r="I309">
        <v>25.6</v>
      </c>
      <c r="J309">
        <v>28.4</v>
      </c>
      <c r="K309">
        <v>23.8</v>
      </c>
      <c r="L309">
        <v>27.1</v>
      </c>
      <c r="M309">
        <v>15.2</v>
      </c>
      <c r="N309">
        <v>13.2</v>
      </c>
      <c r="O309">
        <v>7.3</v>
      </c>
      <c r="P309">
        <v>10</v>
      </c>
      <c r="Q309">
        <v>9.6</v>
      </c>
      <c r="R309">
        <v>29.3</v>
      </c>
      <c r="S309">
        <v>20.7</v>
      </c>
      <c r="T309">
        <v>17.600000000000001</v>
      </c>
      <c r="U309">
        <v>0</v>
      </c>
      <c r="V309">
        <f>H309*G309/D309</f>
        <v>273.26896551724133</v>
      </c>
      <c r="W309">
        <f>V309/48</f>
        <v>5.6931034482758607</v>
      </c>
      <c r="X309">
        <f>(H309+0.5*Q309+0.5*+R309+0.25*T309+0.25*U309-0.25*S309)*G309/D309/48</f>
        <v>9.8788793103448285</v>
      </c>
    </row>
    <row r="310" spans="1:24" x14ac:dyDescent="0.3">
      <c r="A310" t="s">
        <v>485</v>
      </c>
      <c r="B310" t="s">
        <v>9</v>
      </c>
      <c r="C310">
        <v>30</v>
      </c>
      <c r="D310">
        <v>43</v>
      </c>
      <c r="E310">
        <v>15</v>
      </c>
      <c r="F310">
        <v>28</v>
      </c>
      <c r="G310">
        <v>593</v>
      </c>
      <c r="H310">
        <v>19.8</v>
      </c>
      <c r="I310">
        <v>23.5</v>
      </c>
      <c r="J310">
        <v>22.4</v>
      </c>
      <c r="K310">
        <v>41.7</v>
      </c>
      <c r="L310">
        <v>33.299999999999997</v>
      </c>
      <c r="M310">
        <v>22</v>
      </c>
      <c r="N310">
        <v>20.3</v>
      </c>
      <c r="O310">
        <v>17.399999999999999</v>
      </c>
      <c r="P310">
        <v>25.3</v>
      </c>
      <c r="Q310">
        <v>23.5</v>
      </c>
      <c r="R310">
        <v>7.7</v>
      </c>
      <c r="S310">
        <v>8.6</v>
      </c>
      <c r="T310">
        <v>18.899999999999999</v>
      </c>
      <c r="U310">
        <v>38.799999999999997</v>
      </c>
      <c r="V310">
        <f>H310*G310/D310</f>
        <v>273.05581395348838</v>
      </c>
      <c r="W310">
        <f>V310/48</f>
        <v>5.6886627906976743</v>
      </c>
      <c r="X310">
        <f>(H310+0.5*Q310+0.5*+R310+0.25*T310+0.25*U310-0.25*S310)*G310/D310/48</f>
        <v>13.697323158914729</v>
      </c>
    </row>
    <row r="311" spans="1:24" x14ac:dyDescent="0.3">
      <c r="A311" t="s">
        <v>335</v>
      </c>
      <c r="B311" t="s">
        <v>1</v>
      </c>
      <c r="C311">
        <v>31</v>
      </c>
      <c r="D311">
        <v>40</v>
      </c>
      <c r="E311">
        <v>19</v>
      </c>
      <c r="F311">
        <v>21</v>
      </c>
      <c r="G311">
        <v>587</v>
      </c>
      <c r="H311">
        <v>18.600000000000001</v>
      </c>
      <c r="I311">
        <v>19.5</v>
      </c>
      <c r="J311">
        <v>18.3</v>
      </c>
      <c r="K311">
        <v>13</v>
      </c>
      <c r="L311">
        <v>17.2</v>
      </c>
      <c r="M311">
        <v>28</v>
      </c>
      <c r="N311">
        <v>24.9</v>
      </c>
      <c r="O311">
        <v>33</v>
      </c>
      <c r="P311">
        <v>28.5</v>
      </c>
      <c r="Q311">
        <v>29.5</v>
      </c>
      <c r="R311">
        <v>12.4</v>
      </c>
      <c r="S311">
        <v>21.5</v>
      </c>
      <c r="T311">
        <v>28.9</v>
      </c>
      <c r="U311">
        <v>33.299999999999997</v>
      </c>
      <c r="V311">
        <f>H311*G311/D311</f>
        <v>272.95500000000004</v>
      </c>
      <c r="W311">
        <f>V311/48</f>
        <v>5.6865625000000009</v>
      </c>
      <c r="X311">
        <f>(H311+0.5*Q311+0.5*+R311+0.25*T311+0.25*U311-0.25*S311)*G311/D311/48</f>
        <v>15.202382812500003</v>
      </c>
    </row>
    <row r="312" spans="1:24" x14ac:dyDescent="0.3">
      <c r="A312" t="s">
        <v>297</v>
      </c>
      <c r="B312" t="s">
        <v>77</v>
      </c>
      <c r="C312">
        <v>35</v>
      </c>
      <c r="D312">
        <v>49</v>
      </c>
      <c r="E312">
        <v>19</v>
      </c>
      <c r="F312">
        <v>30</v>
      </c>
      <c r="G312">
        <v>975</v>
      </c>
      <c r="H312">
        <v>13.7</v>
      </c>
      <c r="I312">
        <v>13.8</v>
      </c>
      <c r="J312">
        <v>14.9</v>
      </c>
      <c r="K312">
        <v>23.2</v>
      </c>
      <c r="L312">
        <v>22.7</v>
      </c>
      <c r="M312">
        <v>8.6999999999999993</v>
      </c>
      <c r="N312">
        <v>9.3000000000000007</v>
      </c>
      <c r="O312">
        <v>11.2</v>
      </c>
      <c r="P312">
        <v>15.8</v>
      </c>
      <c r="Q312">
        <v>14.6</v>
      </c>
      <c r="R312">
        <v>13.6</v>
      </c>
      <c r="S312">
        <v>12.3</v>
      </c>
      <c r="T312">
        <v>26</v>
      </c>
      <c r="U312">
        <v>23.8</v>
      </c>
      <c r="V312">
        <f>H312*G312/D312</f>
        <v>272.60204081632651</v>
      </c>
      <c r="W312">
        <f>V312/48</f>
        <v>5.6792091836734686</v>
      </c>
      <c r="X312">
        <f>(H312+0.5*Q312+0.5*+R312+0.25*T312+0.25*U312-0.25*S312)*G312/D312/48</f>
        <v>15.410554846938775</v>
      </c>
    </row>
    <row r="313" spans="1:24" x14ac:dyDescent="0.3">
      <c r="A313" t="s">
        <v>238</v>
      </c>
      <c r="B313" t="s">
        <v>58</v>
      </c>
      <c r="C313">
        <v>22</v>
      </c>
      <c r="D313">
        <v>14</v>
      </c>
      <c r="E313">
        <v>8</v>
      </c>
      <c r="F313">
        <v>6</v>
      </c>
      <c r="G313">
        <v>244</v>
      </c>
      <c r="H313">
        <v>15.6</v>
      </c>
      <c r="I313">
        <v>13.4</v>
      </c>
      <c r="J313">
        <v>16.2</v>
      </c>
      <c r="K313">
        <v>13.2</v>
      </c>
      <c r="L313">
        <v>14.9</v>
      </c>
      <c r="M313">
        <v>16.3</v>
      </c>
      <c r="N313">
        <v>16.2</v>
      </c>
      <c r="O313">
        <v>35.5</v>
      </c>
      <c r="P313">
        <v>15.9</v>
      </c>
      <c r="Q313">
        <v>21.5</v>
      </c>
      <c r="R313">
        <v>10.8</v>
      </c>
      <c r="S313">
        <v>11.6</v>
      </c>
      <c r="T313">
        <v>20.6</v>
      </c>
      <c r="U313">
        <v>21.4</v>
      </c>
      <c r="V313">
        <f>H313*G313/D313</f>
        <v>271.8857142857143</v>
      </c>
      <c r="W313">
        <f>V313/48</f>
        <v>5.6642857142857146</v>
      </c>
      <c r="X313">
        <f>(H313+0.5*Q313+0.5*+R313+0.25*T313+0.25*U313-0.25*S313)*G313/D313/48</f>
        <v>14.287797619047618</v>
      </c>
    </row>
    <row r="314" spans="1:24" x14ac:dyDescent="0.3">
      <c r="A314" t="s">
        <v>310</v>
      </c>
      <c r="B314" t="s">
        <v>7</v>
      </c>
      <c r="C314">
        <v>23</v>
      </c>
      <c r="D314">
        <v>50</v>
      </c>
      <c r="E314">
        <v>28</v>
      </c>
      <c r="F314">
        <v>22</v>
      </c>
      <c r="G314">
        <v>1148</v>
      </c>
      <c r="H314">
        <v>11.8</v>
      </c>
      <c r="I314">
        <v>13.5</v>
      </c>
      <c r="J314">
        <v>12.6</v>
      </c>
      <c r="K314">
        <v>23.7</v>
      </c>
      <c r="L314">
        <v>19.7</v>
      </c>
      <c r="M314">
        <v>10.8</v>
      </c>
      <c r="N314">
        <v>10.3</v>
      </c>
      <c r="O314">
        <v>17.100000000000001</v>
      </c>
      <c r="P314">
        <v>15.2</v>
      </c>
      <c r="Q314">
        <v>15.6</v>
      </c>
      <c r="R314">
        <v>9.6999999999999993</v>
      </c>
      <c r="S314">
        <v>10.5</v>
      </c>
      <c r="T314">
        <v>15.2</v>
      </c>
      <c r="U314">
        <v>23.1</v>
      </c>
      <c r="V314">
        <f>H314*G314/D314</f>
        <v>270.92800000000005</v>
      </c>
      <c r="W314">
        <f>V314/48</f>
        <v>5.6443333333333348</v>
      </c>
      <c r="X314">
        <f>(H314+0.5*Q314+0.5*+R314+0.25*T314+0.25*U314-0.25*S314)*G314/D314/48</f>
        <v>15.019666666666668</v>
      </c>
    </row>
    <row r="315" spans="1:24" x14ac:dyDescent="0.3">
      <c r="A315" t="s">
        <v>432</v>
      </c>
      <c r="B315" t="s">
        <v>34</v>
      </c>
      <c r="C315">
        <v>26</v>
      </c>
      <c r="D315">
        <v>53</v>
      </c>
      <c r="E315">
        <v>40</v>
      </c>
      <c r="F315">
        <v>13</v>
      </c>
      <c r="G315">
        <v>1119</v>
      </c>
      <c r="H315">
        <v>12.8</v>
      </c>
      <c r="I315">
        <v>14</v>
      </c>
      <c r="J315">
        <v>12.2</v>
      </c>
      <c r="K315">
        <v>0</v>
      </c>
      <c r="L315">
        <v>0.1</v>
      </c>
      <c r="M315">
        <v>18.2</v>
      </c>
      <c r="N315">
        <v>20.100000000000001</v>
      </c>
      <c r="O315">
        <v>54.7</v>
      </c>
      <c r="P315">
        <v>29.6</v>
      </c>
      <c r="Q315">
        <v>35.799999999999997</v>
      </c>
      <c r="R315">
        <v>13.2</v>
      </c>
      <c r="S315">
        <v>13.6</v>
      </c>
      <c r="T315">
        <v>15.4</v>
      </c>
      <c r="U315">
        <v>30.7</v>
      </c>
      <c r="V315">
        <f>H315*G315/D315</f>
        <v>270.24905660377362</v>
      </c>
      <c r="W315">
        <f>V315/48</f>
        <v>5.6301886792452835</v>
      </c>
      <c r="X315">
        <f>(H315+0.5*Q315+0.5*+R315+0.25*T315+0.25*U315-0.25*S315)*G315/D315/48</f>
        <v>19.980571933962263</v>
      </c>
    </row>
    <row r="316" spans="1:24" x14ac:dyDescent="0.3">
      <c r="A316" t="s">
        <v>184</v>
      </c>
      <c r="B316" t="s">
        <v>58</v>
      </c>
      <c r="C316">
        <v>25</v>
      </c>
      <c r="D316">
        <v>44</v>
      </c>
      <c r="E316">
        <v>22</v>
      </c>
      <c r="F316">
        <v>22</v>
      </c>
      <c r="G316">
        <v>892</v>
      </c>
      <c r="H316">
        <v>13.3</v>
      </c>
      <c r="I316">
        <v>15.1</v>
      </c>
      <c r="J316">
        <v>14.4</v>
      </c>
      <c r="K316">
        <v>5.6</v>
      </c>
      <c r="L316">
        <v>6.3</v>
      </c>
      <c r="M316">
        <v>10.199999999999999</v>
      </c>
      <c r="N316">
        <v>11.2</v>
      </c>
      <c r="O316">
        <v>28.4</v>
      </c>
      <c r="P316">
        <v>21.4</v>
      </c>
      <c r="Q316">
        <v>23</v>
      </c>
      <c r="R316">
        <v>11.2</v>
      </c>
      <c r="S316">
        <v>10.5</v>
      </c>
      <c r="T316">
        <v>31.1</v>
      </c>
      <c r="U316">
        <v>22</v>
      </c>
      <c r="V316">
        <f>H316*G316/D316</f>
        <v>269.62727272727273</v>
      </c>
      <c r="W316">
        <f>V316/48</f>
        <v>5.6172348484848484</v>
      </c>
      <c r="X316">
        <f>(H316+0.5*Q316+0.5*+R316+0.25*T316+0.25*U316-0.25*S316)*G316/D316/48</f>
        <v>17.337405303030302</v>
      </c>
    </row>
    <row r="317" spans="1:24" x14ac:dyDescent="0.3">
      <c r="A317" t="s">
        <v>174</v>
      </c>
      <c r="B317" t="s">
        <v>44</v>
      </c>
      <c r="C317">
        <v>33</v>
      </c>
      <c r="D317">
        <v>26</v>
      </c>
      <c r="E317">
        <v>10</v>
      </c>
      <c r="F317">
        <v>16</v>
      </c>
      <c r="G317">
        <v>370</v>
      </c>
      <c r="H317">
        <v>18.7</v>
      </c>
      <c r="I317">
        <v>23.2</v>
      </c>
      <c r="J317">
        <v>18.2</v>
      </c>
      <c r="K317">
        <v>0</v>
      </c>
      <c r="L317">
        <v>2.4</v>
      </c>
      <c r="M317">
        <v>11.1</v>
      </c>
      <c r="N317">
        <v>17.899999999999999</v>
      </c>
      <c r="O317">
        <v>51.9</v>
      </c>
      <c r="P317">
        <v>20.5</v>
      </c>
      <c r="Q317">
        <v>27.8</v>
      </c>
      <c r="R317">
        <v>29.4</v>
      </c>
      <c r="S317">
        <v>28</v>
      </c>
      <c r="T317">
        <v>34.299999999999997</v>
      </c>
      <c r="U317">
        <v>22.6</v>
      </c>
      <c r="V317">
        <f>H317*G317/D317</f>
        <v>266.11538461538464</v>
      </c>
      <c r="W317">
        <f>V317/48</f>
        <v>5.5440705128205137</v>
      </c>
      <c r="X317">
        <f>(H317+0.5*Q317+0.5*+R317+0.25*T317+0.25*U317-0.25*S317)*G317/D317/48</f>
        <v>16.165264423076923</v>
      </c>
    </row>
    <row r="318" spans="1:24" x14ac:dyDescent="0.3">
      <c r="A318" t="s">
        <v>588</v>
      </c>
      <c r="B318" t="s">
        <v>15</v>
      </c>
      <c r="C318">
        <v>31</v>
      </c>
      <c r="D318">
        <v>10</v>
      </c>
      <c r="E318">
        <v>1</v>
      </c>
      <c r="F318">
        <v>9</v>
      </c>
      <c r="G318">
        <v>200</v>
      </c>
      <c r="H318">
        <v>13.3</v>
      </c>
      <c r="I318">
        <v>9.1</v>
      </c>
      <c r="J318">
        <v>12.8</v>
      </c>
      <c r="K318">
        <v>15.8</v>
      </c>
      <c r="L318">
        <v>13.2</v>
      </c>
      <c r="M318">
        <v>8.5</v>
      </c>
      <c r="N318">
        <v>10.8</v>
      </c>
      <c r="O318">
        <v>16.7</v>
      </c>
      <c r="P318">
        <v>10.4</v>
      </c>
      <c r="Q318">
        <v>11.5</v>
      </c>
      <c r="R318">
        <v>37.9</v>
      </c>
      <c r="S318">
        <v>18.100000000000001</v>
      </c>
      <c r="T318">
        <v>9.6999999999999993</v>
      </c>
      <c r="U318">
        <v>5.6</v>
      </c>
      <c r="V318">
        <f>H318*G318/D318</f>
        <v>266</v>
      </c>
      <c r="W318">
        <f>V318/48</f>
        <v>5.541666666666667</v>
      </c>
      <c r="X318">
        <f>(H318+0.5*Q318+0.5*+R318+0.25*T318+0.25*U318-0.25*S318)*G318/D318/48</f>
        <v>15.541666666666664</v>
      </c>
    </row>
    <row r="319" spans="1:24" x14ac:dyDescent="0.3">
      <c r="A319" t="s">
        <v>349</v>
      </c>
      <c r="B319" t="s">
        <v>47</v>
      </c>
      <c r="C319">
        <v>24</v>
      </c>
      <c r="D319">
        <v>39</v>
      </c>
      <c r="E319">
        <v>23</v>
      </c>
      <c r="F319">
        <v>16</v>
      </c>
      <c r="G319">
        <v>685</v>
      </c>
      <c r="H319">
        <v>15.1</v>
      </c>
      <c r="I319">
        <v>16.600000000000001</v>
      </c>
      <c r="J319">
        <v>15.5</v>
      </c>
      <c r="K319">
        <v>16.2</v>
      </c>
      <c r="L319">
        <v>16.399999999999999</v>
      </c>
      <c r="M319">
        <v>13.4</v>
      </c>
      <c r="N319">
        <v>15</v>
      </c>
      <c r="O319">
        <v>20</v>
      </c>
      <c r="P319">
        <v>22.3</v>
      </c>
      <c r="Q319">
        <v>21.8</v>
      </c>
      <c r="R319">
        <v>11.1</v>
      </c>
      <c r="S319">
        <v>15.8</v>
      </c>
      <c r="T319">
        <v>14.7</v>
      </c>
      <c r="U319">
        <v>18.600000000000001</v>
      </c>
      <c r="V319">
        <f>H319*G319/D319</f>
        <v>265.21794871794873</v>
      </c>
      <c r="W319">
        <f>V319/48</f>
        <v>5.5253739316239319</v>
      </c>
      <c r="X319">
        <f>(H319+0.5*Q319+0.5*+R319+0.25*T319+0.25*U319-0.25*S319)*G319/D319/48</f>
        <v>13.145633012820511</v>
      </c>
    </row>
    <row r="320" spans="1:24" x14ac:dyDescent="0.3">
      <c r="A320" t="s">
        <v>331</v>
      </c>
      <c r="B320" t="s">
        <v>47</v>
      </c>
      <c r="C320">
        <v>33</v>
      </c>
      <c r="D320">
        <v>35</v>
      </c>
      <c r="E320">
        <v>17</v>
      </c>
      <c r="F320">
        <v>18</v>
      </c>
      <c r="G320">
        <v>488</v>
      </c>
      <c r="H320">
        <v>18.899999999999999</v>
      </c>
      <c r="I320">
        <v>18</v>
      </c>
      <c r="J320">
        <v>20</v>
      </c>
      <c r="K320">
        <v>9</v>
      </c>
      <c r="L320">
        <v>7.8</v>
      </c>
      <c r="M320">
        <v>6.9</v>
      </c>
      <c r="N320">
        <v>7.6</v>
      </c>
      <c r="O320">
        <v>10.8</v>
      </c>
      <c r="P320">
        <v>13.9</v>
      </c>
      <c r="Q320">
        <v>13.2</v>
      </c>
      <c r="R320">
        <v>38.1</v>
      </c>
      <c r="S320">
        <v>24.5</v>
      </c>
      <c r="T320">
        <v>23.3</v>
      </c>
      <c r="U320">
        <v>19.600000000000001</v>
      </c>
      <c r="V320">
        <f>H320*G320/D320</f>
        <v>263.52</v>
      </c>
      <c r="W320">
        <f>V320/48</f>
        <v>5.4899999999999993</v>
      </c>
      <c r="X320">
        <f>(H320+0.5*Q320+0.5*+R320+0.25*T320+0.25*U320-0.25*S320)*G320/D320/48</f>
        <v>14.276904761904762</v>
      </c>
    </row>
    <row r="321" spans="1:24" x14ac:dyDescent="0.3">
      <c r="A321" t="s">
        <v>350</v>
      </c>
      <c r="B321" t="s">
        <v>11</v>
      </c>
      <c r="C321">
        <v>21</v>
      </c>
      <c r="D321">
        <v>27</v>
      </c>
      <c r="E321">
        <v>21</v>
      </c>
      <c r="F321">
        <v>6</v>
      </c>
      <c r="G321">
        <v>367</v>
      </c>
      <c r="H321">
        <v>19.3</v>
      </c>
      <c r="I321">
        <v>20.100000000000001</v>
      </c>
      <c r="J321">
        <v>18.899999999999999</v>
      </c>
      <c r="K321">
        <v>10.1</v>
      </c>
      <c r="L321">
        <v>14.5</v>
      </c>
      <c r="M321">
        <v>28</v>
      </c>
      <c r="N321">
        <v>28.7</v>
      </c>
      <c r="O321">
        <v>48.7</v>
      </c>
      <c r="P321">
        <v>29.1</v>
      </c>
      <c r="Q321">
        <v>34.799999999999997</v>
      </c>
      <c r="R321">
        <v>3.2</v>
      </c>
      <c r="S321">
        <v>19.3</v>
      </c>
      <c r="T321">
        <v>11.1</v>
      </c>
      <c r="U321">
        <v>52.9</v>
      </c>
      <c r="V321">
        <f>H321*G321/D321</f>
        <v>262.33703703703708</v>
      </c>
      <c r="W321">
        <f>V321/48</f>
        <v>5.4653549382716058</v>
      </c>
      <c r="X321">
        <f>(H321+0.5*Q321+0.5*+R321+0.25*T321+0.25*U321-0.25*S321)*G321/D321/48</f>
        <v>14.010281635802469</v>
      </c>
    </row>
    <row r="322" spans="1:24" x14ac:dyDescent="0.3">
      <c r="A322" t="s">
        <v>126</v>
      </c>
      <c r="B322" t="s">
        <v>54</v>
      </c>
      <c r="C322">
        <v>32</v>
      </c>
      <c r="D322">
        <v>47</v>
      </c>
      <c r="E322">
        <v>29</v>
      </c>
      <c r="F322">
        <v>18</v>
      </c>
      <c r="G322">
        <v>776</v>
      </c>
      <c r="H322">
        <v>15.8</v>
      </c>
      <c r="I322">
        <v>18.899999999999999</v>
      </c>
      <c r="J322">
        <v>14.9</v>
      </c>
      <c r="K322">
        <v>5.8</v>
      </c>
      <c r="L322">
        <v>4.0999999999999996</v>
      </c>
      <c r="M322">
        <v>20</v>
      </c>
      <c r="N322">
        <v>20.5</v>
      </c>
      <c r="O322">
        <v>44.1</v>
      </c>
      <c r="P322">
        <v>37.700000000000003</v>
      </c>
      <c r="Q322">
        <v>39.4</v>
      </c>
      <c r="R322">
        <v>9.5</v>
      </c>
      <c r="S322">
        <v>21.7</v>
      </c>
      <c r="T322">
        <v>18</v>
      </c>
      <c r="U322">
        <v>47.2</v>
      </c>
      <c r="V322">
        <f>H322*G322/D322</f>
        <v>260.86808510638298</v>
      </c>
      <c r="W322">
        <f>V322/48</f>
        <v>5.4347517730496451</v>
      </c>
      <c r="X322">
        <f>(H322+0.5*Q322+0.5*+R322+0.25*T322+0.25*U322-0.25*S322)*G322/D322/48</f>
        <v>17.585549645390071</v>
      </c>
    </row>
    <row r="323" spans="1:24" x14ac:dyDescent="0.3">
      <c r="A323" t="s">
        <v>274</v>
      </c>
      <c r="B323" t="s">
        <v>60</v>
      </c>
      <c r="C323">
        <v>30</v>
      </c>
      <c r="D323">
        <v>54</v>
      </c>
      <c r="E323">
        <v>31</v>
      </c>
      <c r="F323">
        <v>23</v>
      </c>
      <c r="G323">
        <v>1096</v>
      </c>
      <c r="H323">
        <v>12.8</v>
      </c>
      <c r="I323">
        <v>16.899999999999999</v>
      </c>
      <c r="J323">
        <v>11.8</v>
      </c>
      <c r="K323">
        <v>4.7</v>
      </c>
      <c r="L323">
        <v>3.9</v>
      </c>
      <c r="M323">
        <v>24.4</v>
      </c>
      <c r="N323">
        <v>25.4</v>
      </c>
      <c r="O323">
        <v>44.8</v>
      </c>
      <c r="P323">
        <v>17.7</v>
      </c>
      <c r="Q323">
        <v>24.2</v>
      </c>
      <c r="R323">
        <v>11.2</v>
      </c>
      <c r="S323">
        <v>14.4</v>
      </c>
      <c r="T323">
        <v>16.2</v>
      </c>
      <c r="U323">
        <v>27.8</v>
      </c>
      <c r="V323">
        <f>H323*G323/D323</f>
        <v>259.7925925925926</v>
      </c>
      <c r="W323">
        <f>V323/48</f>
        <v>5.4123456790123461</v>
      </c>
      <c r="X323">
        <f>(H323+0.5*Q323+0.5*+R323+0.25*T323+0.25*U323-0.25*S323)*G323/D323/48</f>
        <v>16.02561728395062</v>
      </c>
    </row>
    <row r="324" spans="1:24" x14ac:dyDescent="0.3">
      <c r="A324" t="s">
        <v>235</v>
      </c>
      <c r="B324" t="s">
        <v>66</v>
      </c>
      <c r="C324">
        <v>28</v>
      </c>
      <c r="D324">
        <v>24</v>
      </c>
      <c r="E324">
        <v>7</v>
      </c>
      <c r="F324">
        <v>17</v>
      </c>
      <c r="G324">
        <v>370</v>
      </c>
      <c r="H324">
        <v>16.8</v>
      </c>
      <c r="I324">
        <v>14.9</v>
      </c>
      <c r="J324">
        <v>16.899999999999999</v>
      </c>
      <c r="K324">
        <v>18.5</v>
      </c>
      <c r="L324">
        <v>20</v>
      </c>
      <c r="M324">
        <v>17.899999999999999</v>
      </c>
      <c r="N324">
        <v>16.899999999999999</v>
      </c>
      <c r="O324">
        <v>12.7</v>
      </c>
      <c r="P324">
        <v>20.2</v>
      </c>
      <c r="Q324">
        <v>18.8</v>
      </c>
      <c r="R324">
        <v>16.899999999999999</v>
      </c>
      <c r="S324">
        <v>17.7</v>
      </c>
      <c r="T324">
        <v>17.5</v>
      </c>
      <c r="U324">
        <v>19.5</v>
      </c>
      <c r="V324">
        <f>H324*G324/D324</f>
        <v>259</v>
      </c>
      <c r="W324">
        <f>V324/48</f>
        <v>5.395833333333333</v>
      </c>
      <c r="X324">
        <f>(H324+0.5*Q324+0.5*+R324+0.25*T324+0.25*U324-0.25*S324)*G324/D324/48</f>
        <v>12.678602430555559</v>
      </c>
    </row>
    <row r="325" spans="1:24" x14ac:dyDescent="0.3">
      <c r="A325" t="s">
        <v>243</v>
      </c>
      <c r="B325" t="s">
        <v>58</v>
      </c>
      <c r="C325">
        <v>20</v>
      </c>
      <c r="D325">
        <v>25</v>
      </c>
      <c r="E325">
        <v>11</v>
      </c>
      <c r="F325">
        <v>14</v>
      </c>
      <c r="G325">
        <v>302</v>
      </c>
      <c r="H325">
        <v>21.4</v>
      </c>
      <c r="I325">
        <v>25.5</v>
      </c>
      <c r="J325">
        <v>21.3</v>
      </c>
      <c r="K325">
        <v>1.4</v>
      </c>
      <c r="L325">
        <v>2.2000000000000002</v>
      </c>
      <c r="M325">
        <v>18.600000000000001</v>
      </c>
      <c r="N325">
        <v>21.8</v>
      </c>
      <c r="O325">
        <v>65.599999999999994</v>
      </c>
      <c r="P325">
        <v>28.2</v>
      </c>
      <c r="Q325">
        <v>39.5</v>
      </c>
      <c r="R325">
        <v>6.8</v>
      </c>
      <c r="S325">
        <v>25.5</v>
      </c>
      <c r="T325">
        <v>15.6</v>
      </c>
      <c r="U325">
        <v>41.2</v>
      </c>
      <c r="V325">
        <f>H325*G325/D325</f>
        <v>258.51199999999994</v>
      </c>
      <c r="W325">
        <f>V325/48</f>
        <v>5.3856666666666655</v>
      </c>
      <c r="X325">
        <f>(H325+0.5*Q325+0.5*+R325+0.25*T325+0.25*U325-0.25*S325)*G325/D325/48</f>
        <v>13.181041666666667</v>
      </c>
    </row>
    <row r="326" spans="1:24" x14ac:dyDescent="0.3">
      <c r="A326" t="s">
        <v>313</v>
      </c>
      <c r="B326" t="s">
        <v>62</v>
      </c>
      <c r="C326">
        <v>31</v>
      </c>
      <c r="D326">
        <v>7</v>
      </c>
      <c r="E326">
        <v>4</v>
      </c>
      <c r="F326">
        <v>3</v>
      </c>
      <c r="G326">
        <v>110</v>
      </c>
      <c r="H326">
        <v>16.399999999999999</v>
      </c>
      <c r="I326">
        <v>22.5</v>
      </c>
      <c r="J326">
        <v>16.7</v>
      </c>
      <c r="K326">
        <v>0</v>
      </c>
      <c r="L326">
        <v>0</v>
      </c>
      <c r="M326">
        <v>6.5</v>
      </c>
      <c r="N326">
        <v>11.9</v>
      </c>
      <c r="O326">
        <v>53.1</v>
      </c>
      <c r="P326">
        <v>26.7</v>
      </c>
      <c r="Q326">
        <v>33.6</v>
      </c>
      <c r="R326">
        <v>24.1</v>
      </c>
      <c r="S326">
        <v>25.8</v>
      </c>
      <c r="T326">
        <v>25</v>
      </c>
      <c r="U326">
        <v>45.5</v>
      </c>
      <c r="V326">
        <f>H326*G326/D326</f>
        <v>257.71428571428567</v>
      </c>
      <c r="W326">
        <f>V326/48</f>
        <v>5.3690476190476177</v>
      </c>
      <c r="X326">
        <f>(H326+0.5*Q326+0.5*+R326+0.25*T326+0.25*U326-0.25*S326)*G326/D326/48</f>
        <v>18.472470238095237</v>
      </c>
    </row>
    <row r="327" spans="1:24" x14ac:dyDescent="0.3">
      <c r="A327" t="s">
        <v>564</v>
      </c>
      <c r="B327" t="s">
        <v>9</v>
      </c>
      <c r="C327">
        <v>32</v>
      </c>
      <c r="D327">
        <v>1</v>
      </c>
      <c r="E327">
        <v>0</v>
      </c>
      <c r="F327">
        <v>1</v>
      </c>
      <c r="G327">
        <v>18</v>
      </c>
      <c r="H327">
        <v>14.3</v>
      </c>
      <c r="I327">
        <v>15.4</v>
      </c>
      <c r="J327">
        <v>12.5</v>
      </c>
      <c r="K327">
        <v>0</v>
      </c>
      <c r="L327">
        <v>8.3000000000000007</v>
      </c>
      <c r="M327">
        <v>0</v>
      </c>
      <c r="N327">
        <v>0</v>
      </c>
      <c r="O327">
        <v>0</v>
      </c>
      <c r="P327">
        <v>6.7</v>
      </c>
      <c r="Q327">
        <v>5.9</v>
      </c>
      <c r="R327">
        <v>12.5</v>
      </c>
      <c r="S327">
        <v>33.299999999999997</v>
      </c>
      <c r="T327">
        <v>0</v>
      </c>
      <c r="U327">
        <v>0</v>
      </c>
      <c r="V327">
        <f>H327*G327/D327</f>
        <v>257.40000000000003</v>
      </c>
      <c r="W327">
        <f>V327/48</f>
        <v>5.3625000000000007</v>
      </c>
      <c r="X327">
        <f>(H327+0.5*Q327+0.5*+R327+0.25*T327+0.25*U327-0.25*S327)*G327/D327/48</f>
        <v>5.6906250000000007</v>
      </c>
    </row>
    <row r="328" spans="1:24" x14ac:dyDescent="0.3">
      <c r="A328" t="s">
        <v>149</v>
      </c>
      <c r="B328" t="s">
        <v>131</v>
      </c>
      <c r="C328">
        <v>24</v>
      </c>
      <c r="D328">
        <v>39</v>
      </c>
      <c r="E328">
        <v>20</v>
      </c>
      <c r="F328">
        <v>19</v>
      </c>
      <c r="G328">
        <v>645</v>
      </c>
      <c r="H328">
        <v>15.5</v>
      </c>
      <c r="I328">
        <v>16</v>
      </c>
      <c r="J328">
        <v>16.7</v>
      </c>
      <c r="K328">
        <v>24.1</v>
      </c>
      <c r="L328">
        <v>24</v>
      </c>
      <c r="M328">
        <v>12.3</v>
      </c>
      <c r="N328">
        <v>11.5</v>
      </c>
      <c r="O328">
        <v>11.2</v>
      </c>
      <c r="P328">
        <v>16.3</v>
      </c>
      <c r="Q328">
        <v>14.8</v>
      </c>
      <c r="R328">
        <v>14.4</v>
      </c>
      <c r="S328">
        <v>15.2</v>
      </c>
      <c r="T328">
        <v>18.3</v>
      </c>
      <c r="U328">
        <v>6</v>
      </c>
      <c r="V328">
        <f>H328*G328/D328</f>
        <v>256.34615384615387</v>
      </c>
      <c r="W328">
        <f>V328/48</f>
        <v>5.3405448717948723</v>
      </c>
      <c r="X328">
        <f>(H328+0.5*Q328+0.5*+R328+0.25*T328+0.25*U328-0.25*S328)*G328/D328/48</f>
        <v>11.154847756410255</v>
      </c>
    </row>
    <row r="329" spans="1:24" x14ac:dyDescent="0.3">
      <c r="A329" t="s">
        <v>559</v>
      </c>
      <c r="B329" t="s">
        <v>192</v>
      </c>
      <c r="C329">
        <v>22</v>
      </c>
      <c r="D329">
        <v>27</v>
      </c>
      <c r="E329">
        <v>6</v>
      </c>
      <c r="F329">
        <v>21</v>
      </c>
      <c r="G329">
        <v>403</v>
      </c>
      <c r="H329">
        <v>17.100000000000001</v>
      </c>
      <c r="I329">
        <v>15.2</v>
      </c>
      <c r="J329">
        <v>16.399999999999999</v>
      </c>
      <c r="K329">
        <v>14</v>
      </c>
      <c r="L329">
        <v>14.1</v>
      </c>
      <c r="M329">
        <v>20.5</v>
      </c>
      <c r="N329">
        <v>20.2</v>
      </c>
      <c r="O329">
        <v>11.1</v>
      </c>
      <c r="P329">
        <v>21.1</v>
      </c>
      <c r="Q329">
        <v>18.5</v>
      </c>
      <c r="R329">
        <v>35.799999999999997</v>
      </c>
      <c r="S329">
        <v>20</v>
      </c>
      <c r="T329">
        <v>36.799999999999997</v>
      </c>
      <c r="U329">
        <v>25</v>
      </c>
      <c r="V329">
        <f>H329*G329/D329</f>
        <v>255.23333333333335</v>
      </c>
      <c r="W329">
        <f>V329/48</f>
        <v>5.3173611111111114</v>
      </c>
      <c r="X329">
        <f>(H329+0.5*Q329+0.5*+R329+0.25*T329+0.25*U329-0.25*S329)*G329/D329/48</f>
        <v>17.009336419753087</v>
      </c>
    </row>
    <row r="330" spans="1:24" x14ac:dyDescent="0.3">
      <c r="A330" t="s">
        <v>201</v>
      </c>
      <c r="B330" t="s">
        <v>192</v>
      </c>
      <c r="C330">
        <v>22</v>
      </c>
      <c r="D330">
        <v>9</v>
      </c>
      <c r="E330">
        <v>3</v>
      </c>
      <c r="F330">
        <v>6</v>
      </c>
      <c r="G330">
        <v>155</v>
      </c>
      <c r="H330">
        <v>14.8</v>
      </c>
      <c r="I330">
        <v>17.100000000000001</v>
      </c>
      <c r="J330">
        <v>16.8</v>
      </c>
      <c r="K330">
        <v>15.4</v>
      </c>
      <c r="L330">
        <v>18.3</v>
      </c>
      <c r="M330">
        <v>12.2</v>
      </c>
      <c r="N330">
        <v>9.6</v>
      </c>
      <c r="O330">
        <v>11.9</v>
      </c>
      <c r="P330">
        <v>13.3</v>
      </c>
      <c r="Q330">
        <v>12.9</v>
      </c>
      <c r="R330">
        <v>6.7</v>
      </c>
      <c r="S330">
        <v>12.5</v>
      </c>
      <c r="T330">
        <v>18.5</v>
      </c>
      <c r="U330">
        <v>12.5</v>
      </c>
      <c r="V330">
        <f>H330*G330/D330</f>
        <v>254.88888888888889</v>
      </c>
      <c r="W330">
        <f>V330/48</f>
        <v>5.3101851851851851</v>
      </c>
      <c r="X330">
        <f>(H330+0.5*Q330+0.5*+R330+0.25*T330+0.25*U330-0.25*S330)*G330/D330/48</f>
        <v>10.48582175925926</v>
      </c>
    </row>
    <row r="331" spans="1:24" x14ac:dyDescent="0.3">
      <c r="A331" t="s">
        <v>130</v>
      </c>
      <c r="B331" t="s">
        <v>31</v>
      </c>
      <c r="C331">
        <v>27</v>
      </c>
      <c r="D331">
        <v>6</v>
      </c>
      <c r="E331">
        <v>3</v>
      </c>
      <c r="F331">
        <v>3</v>
      </c>
      <c r="G331">
        <v>83</v>
      </c>
      <c r="H331">
        <v>18.399999999999999</v>
      </c>
      <c r="I331">
        <v>21.5</v>
      </c>
      <c r="J331">
        <v>21.8</v>
      </c>
      <c r="K331">
        <v>17.600000000000001</v>
      </c>
      <c r="L331">
        <v>17.899999999999999</v>
      </c>
      <c r="M331">
        <v>6.7</v>
      </c>
      <c r="N331">
        <v>7.3</v>
      </c>
      <c r="O331">
        <v>5.9</v>
      </c>
      <c r="P331">
        <v>12.5</v>
      </c>
      <c r="Q331">
        <v>11.1</v>
      </c>
      <c r="R331">
        <v>27.8</v>
      </c>
      <c r="S331">
        <v>11.1</v>
      </c>
      <c r="T331">
        <v>35.700000000000003</v>
      </c>
      <c r="U331">
        <v>12.5</v>
      </c>
      <c r="V331">
        <f>H331*G331/D331</f>
        <v>254.5333333333333</v>
      </c>
      <c r="W331">
        <f>V331/48</f>
        <v>5.3027777777777771</v>
      </c>
      <c r="X331">
        <f>(H331+0.5*Q331+0.5*+R331+0.25*T331+0.25*U331-0.25*S331)*G331/D331/48</f>
        <v>13.581163194444445</v>
      </c>
    </row>
    <row r="332" spans="1:24" x14ac:dyDescent="0.3">
      <c r="A332" t="s">
        <v>327</v>
      </c>
      <c r="B332" t="s">
        <v>9</v>
      </c>
      <c r="C332">
        <v>24</v>
      </c>
      <c r="D332">
        <v>18</v>
      </c>
      <c r="E332">
        <v>3</v>
      </c>
      <c r="F332">
        <v>15</v>
      </c>
      <c r="G332">
        <v>246</v>
      </c>
      <c r="H332">
        <v>18.600000000000001</v>
      </c>
      <c r="I332">
        <v>24.4</v>
      </c>
      <c r="J332">
        <v>18.7</v>
      </c>
      <c r="K332">
        <v>17.2</v>
      </c>
      <c r="L332">
        <v>11.5</v>
      </c>
      <c r="M332">
        <v>18.8</v>
      </c>
      <c r="N332">
        <v>19.100000000000001</v>
      </c>
      <c r="O332">
        <v>37.700000000000003</v>
      </c>
      <c r="P332">
        <v>22.7</v>
      </c>
      <c r="Q332">
        <v>26.2</v>
      </c>
      <c r="R332">
        <v>11.9</v>
      </c>
      <c r="S332">
        <v>20.5</v>
      </c>
      <c r="T332">
        <v>9.3000000000000007</v>
      </c>
      <c r="U332">
        <v>23.1</v>
      </c>
      <c r="V332">
        <f>H332*G332/D332</f>
        <v>254.20000000000002</v>
      </c>
      <c r="W332">
        <f>V332/48</f>
        <v>5.2958333333333334</v>
      </c>
      <c r="X332">
        <f>(H332+0.5*Q332+0.5*+R332+0.25*T332+0.25*U332-0.25*S332)*G332/D332/48</f>
        <v>11.56684027777778</v>
      </c>
    </row>
    <row r="333" spans="1:24" x14ac:dyDescent="0.3">
      <c r="A333" t="s">
        <v>222</v>
      </c>
      <c r="B333" t="s">
        <v>5</v>
      </c>
      <c r="C333">
        <v>22</v>
      </c>
      <c r="D333">
        <v>47</v>
      </c>
      <c r="E333">
        <v>20</v>
      </c>
      <c r="F333">
        <v>27</v>
      </c>
      <c r="G333">
        <v>864</v>
      </c>
      <c r="H333">
        <v>13.7</v>
      </c>
      <c r="I333">
        <v>13.8</v>
      </c>
      <c r="J333">
        <v>15.2</v>
      </c>
      <c r="K333">
        <v>22.1</v>
      </c>
      <c r="L333">
        <v>23.3</v>
      </c>
      <c r="M333">
        <v>10.5</v>
      </c>
      <c r="N333">
        <v>9.3000000000000007</v>
      </c>
      <c r="O333">
        <v>15.5</v>
      </c>
      <c r="P333">
        <v>13.6</v>
      </c>
      <c r="Q333">
        <v>14</v>
      </c>
      <c r="R333">
        <v>9.1999999999999993</v>
      </c>
      <c r="S333">
        <v>9.4</v>
      </c>
      <c r="T333">
        <v>13.7</v>
      </c>
      <c r="U333">
        <v>14.6</v>
      </c>
      <c r="V333">
        <f>H333*G333/D333</f>
        <v>251.84680851063828</v>
      </c>
      <c r="W333">
        <f>V333/48</f>
        <v>5.2468085106382976</v>
      </c>
      <c r="X333">
        <f>(H333+0.5*Q333+0.5*+R333+0.25*T333+0.25*U333-0.25*S333)*G333/D333/48</f>
        <v>11.498936170212765</v>
      </c>
    </row>
    <row r="334" spans="1:24" x14ac:dyDescent="0.3">
      <c r="A334" t="s">
        <v>150</v>
      </c>
      <c r="B334" t="s">
        <v>131</v>
      </c>
      <c r="C334">
        <v>27</v>
      </c>
      <c r="D334">
        <v>21</v>
      </c>
      <c r="E334">
        <v>11</v>
      </c>
      <c r="F334">
        <v>10</v>
      </c>
      <c r="G334">
        <v>350</v>
      </c>
      <c r="H334">
        <v>15.1</v>
      </c>
      <c r="I334">
        <v>13.9</v>
      </c>
      <c r="J334">
        <v>15.2</v>
      </c>
      <c r="K334">
        <v>23.5</v>
      </c>
      <c r="L334">
        <v>20.7</v>
      </c>
      <c r="M334">
        <v>12</v>
      </c>
      <c r="N334">
        <v>15.8</v>
      </c>
      <c r="O334">
        <v>15.1</v>
      </c>
      <c r="P334">
        <v>24.8</v>
      </c>
      <c r="Q334">
        <v>21.9</v>
      </c>
      <c r="R334">
        <v>10.5</v>
      </c>
      <c r="S334">
        <v>17.2</v>
      </c>
      <c r="T334">
        <v>10.9</v>
      </c>
      <c r="U334">
        <v>23.8</v>
      </c>
      <c r="V334">
        <f>H334*G334/D334</f>
        <v>251.66666666666666</v>
      </c>
      <c r="W334">
        <f>V334/48</f>
        <v>5.2430555555555554</v>
      </c>
      <c r="X334">
        <f>(H334+0.5*Q334+0.5*+R334+0.25*T334+0.25*U334-0.25*S334)*G334/D334/48</f>
        <v>12.387152777777779</v>
      </c>
    </row>
    <row r="335" spans="1:24" x14ac:dyDescent="0.3">
      <c r="A335" t="s">
        <v>355</v>
      </c>
      <c r="B335" t="s">
        <v>58</v>
      </c>
      <c r="C335">
        <v>34</v>
      </c>
      <c r="D335">
        <v>38</v>
      </c>
      <c r="E335">
        <v>19</v>
      </c>
      <c r="F335">
        <v>19</v>
      </c>
      <c r="G335">
        <v>711</v>
      </c>
      <c r="H335">
        <v>13.4</v>
      </c>
      <c r="I335">
        <v>15</v>
      </c>
      <c r="J335">
        <v>14.3</v>
      </c>
      <c r="K335">
        <v>7.5</v>
      </c>
      <c r="L335">
        <v>9.5</v>
      </c>
      <c r="M335">
        <v>4.5999999999999996</v>
      </c>
      <c r="N335">
        <v>8.6999999999999993</v>
      </c>
      <c r="O335">
        <v>25.3</v>
      </c>
      <c r="P335">
        <v>18.600000000000001</v>
      </c>
      <c r="Q335">
        <v>20.100000000000001</v>
      </c>
      <c r="R335">
        <v>20.100000000000001</v>
      </c>
      <c r="S335">
        <v>13.1</v>
      </c>
      <c r="T335">
        <v>19.399999999999999</v>
      </c>
      <c r="U335">
        <v>17.7</v>
      </c>
      <c r="V335">
        <f>H335*G335/D335</f>
        <v>250.72105263157894</v>
      </c>
      <c r="W335">
        <f>V335/48</f>
        <v>5.2233552631578943</v>
      </c>
      <c r="X335">
        <f>(H335+0.5*Q335+0.5*+R335+0.25*T335+0.25*U335-0.25*S335)*G335/D335/48</f>
        <v>15.397203947368419</v>
      </c>
    </row>
    <row r="336" spans="1:24" x14ac:dyDescent="0.3">
      <c r="A336" t="s">
        <v>241</v>
      </c>
      <c r="B336" t="s">
        <v>5</v>
      </c>
      <c r="C336">
        <v>29</v>
      </c>
      <c r="D336">
        <v>33</v>
      </c>
      <c r="E336">
        <v>15</v>
      </c>
      <c r="F336">
        <v>18</v>
      </c>
      <c r="G336">
        <v>495</v>
      </c>
      <c r="H336">
        <v>16.7</v>
      </c>
      <c r="I336">
        <v>14.4</v>
      </c>
      <c r="J336">
        <v>18.7</v>
      </c>
      <c r="K336">
        <v>42.2</v>
      </c>
      <c r="L336">
        <v>42.1</v>
      </c>
      <c r="M336">
        <v>15.7</v>
      </c>
      <c r="N336">
        <v>12.6</v>
      </c>
      <c r="O336">
        <v>6.3</v>
      </c>
      <c r="P336">
        <v>16</v>
      </c>
      <c r="Q336">
        <v>13.9</v>
      </c>
      <c r="R336">
        <v>6.7</v>
      </c>
      <c r="S336">
        <v>11.6</v>
      </c>
      <c r="T336">
        <v>17.7</v>
      </c>
      <c r="U336">
        <v>15.4</v>
      </c>
      <c r="V336">
        <f>H336*G336/D336</f>
        <v>250.5</v>
      </c>
      <c r="W336">
        <f>V336/48</f>
        <v>5.21875</v>
      </c>
      <c r="X336">
        <f>(H336+0.5*Q336+0.5*+R336+0.25*T336+0.25*U336-0.25*S336)*G336/D336/48</f>
        <v>10.1171875</v>
      </c>
    </row>
    <row r="337" spans="1:24" x14ac:dyDescent="0.3">
      <c r="A337" t="s">
        <v>599</v>
      </c>
      <c r="B337" t="s">
        <v>5</v>
      </c>
      <c r="C337">
        <v>24</v>
      </c>
      <c r="D337">
        <v>3</v>
      </c>
      <c r="E337">
        <v>0</v>
      </c>
      <c r="F337">
        <v>3</v>
      </c>
      <c r="G337">
        <v>50</v>
      </c>
      <c r="H337">
        <v>15</v>
      </c>
      <c r="I337">
        <v>9.3000000000000007</v>
      </c>
      <c r="J337">
        <v>16.100000000000001</v>
      </c>
      <c r="K337">
        <v>25</v>
      </c>
      <c r="L337">
        <v>29</v>
      </c>
      <c r="M337">
        <v>0</v>
      </c>
      <c r="N337">
        <v>0</v>
      </c>
      <c r="O337">
        <v>0</v>
      </c>
      <c r="P337">
        <v>11.4</v>
      </c>
      <c r="Q337">
        <v>9.5</v>
      </c>
      <c r="R337">
        <v>25.9</v>
      </c>
      <c r="S337">
        <v>23.5</v>
      </c>
      <c r="T337">
        <v>38.5</v>
      </c>
      <c r="U337">
        <v>0</v>
      </c>
      <c r="V337">
        <f>H337*G337/D337</f>
        <v>250</v>
      </c>
      <c r="W337">
        <f>V337/48</f>
        <v>5.208333333333333</v>
      </c>
      <c r="X337">
        <f>(H337+0.5*Q337+0.5*+R337+0.25*T337+0.25*U337-0.25*S337)*G337/D337/48</f>
        <v>12.656250000000002</v>
      </c>
    </row>
    <row r="338" spans="1:24" x14ac:dyDescent="0.3">
      <c r="A338" t="s">
        <v>101</v>
      </c>
      <c r="B338" t="s">
        <v>39</v>
      </c>
      <c r="C338">
        <v>34</v>
      </c>
      <c r="D338">
        <v>33</v>
      </c>
      <c r="E338">
        <v>12</v>
      </c>
      <c r="F338">
        <v>21</v>
      </c>
      <c r="G338">
        <v>642</v>
      </c>
      <c r="H338">
        <v>12.7</v>
      </c>
      <c r="I338">
        <v>13.6</v>
      </c>
      <c r="J338">
        <v>15.6</v>
      </c>
      <c r="K338">
        <v>34.799999999999997</v>
      </c>
      <c r="L338">
        <v>32.299999999999997</v>
      </c>
      <c r="M338">
        <v>1.8</v>
      </c>
      <c r="N338">
        <v>1.7</v>
      </c>
      <c r="O338">
        <v>7.3</v>
      </c>
      <c r="P338">
        <v>10.9</v>
      </c>
      <c r="Q338">
        <v>10.199999999999999</v>
      </c>
      <c r="R338">
        <v>7.2</v>
      </c>
      <c r="S338">
        <v>7.5</v>
      </c>
      <c r="T338">
        <v>16.7</v>
      </c>
      <c r="U338">
        <v>3.1</v>
      </c>
      <c r="V338">
        <f>H338*G338/D338</f>
        <v>247.07272727272726</v>
      </c>
      <c r="W338">
        <f>V338/48</f>
        <v>5.147348484848485</v>
      </c>
      <c r="X338">
        <f>(H338+0.5*Q338+0.5*+R338+0.25*T338+0.25*U338-0.25*S338)*G338/D338/48</f>
        <v>9.9197916666666668</v>
      </c>
    </row>
    <row r="339" spans="1:24" x14ac:dyDescent="0.3">
      <c r="A339" t="s">
        <v>98</v>
      </c>
      <c r="B339" t="s">
        <v>39</v>
      </c>
      <c r="C339">
        <v>25</v>
      </c>
      <c r="D339">
        <v>20</v>
      </c>
      <c r="E339">
        <v>9</v>
      </c>
      <c r="F339">
        <v>11</v>
      </c>
      <c r="G339">
        <v>441</v>
      </c>
      <c r="H339">
        <v>11.2</v>
      </c>
      <c r="I339">
        <v>11.5</v>
      </c>
      <c r="J339">
        <v>11.7</v>
      </c>
      <c r="K339">
        <v>12.1</v>
      </c>
      <c r="L339">
        <v>14.6</v>
      </c>
      <c r="M339">
        <v>11.3</v>
      </c>
      <c r="N339">
        <v>11.6</v>
      </c>
      <c r="O339">
        <v>15.6</v>
      </c>
      <c r="P339">
        <v>16.399999999999999</v>
      </c>
      <c r="Q339">
        <v>16.2</v>
      </c>
      <c r="R339">
        <v>11.7</v>
      </c>
      <c r="S339">
        <v>9.5</v>
      </c>
      <c r="T339">
        <v>20.3</v>
      </c>
      <c r="U339">
        <v>20.9</v>
      </c>
      <c r="V339">
        <f>H339*G339/D339</f>
        <v>246.95999999999998</v>
      </c>
      <c r="W339">
        <f>V339/48</f>
        <v>5.1449999999999996</v>
      </c>
      <c r="X339">
        <f>(H339+0.5*Q339+0.5*+R339+0.25*T339+0.25*U339-0.25*S339)*G339/D339/48</f>
        <v>15.193828124999998</v>
      </c>
    </row>
    <row r="340" spans="1:24" x14ac:dyDescent="0.3">
      <c r="A340" t="s">
        <v>522</v>
      </c>
      <c r="B340" t="s">
        <v>3</v>
      </c>
      <c r="C340">
        <v>24</v>
      </c>
      <c r="D340">
        <v>38</v>
      </c>
      <c r="E340">
        <v>24</v>
      </c>
      <c r="F340">
        <v>14</v>
      </c>
      <c r="G340">
        <v>998</v>
      </c>
      <c r="H340">
        <v>9.4</v>
      </c>
      <c r="I340">
        <v>11.2</v>
      </c>
      <c r="J340">
        <v>10.4</v>
      </c>
      <c r="K340">
        <v>13.9</v>
      </c>
      <c r="L340">
        <v>15.3</v>
      </c>
      <c r="M340">
        <v>2.9</v>
      </c>
      <c r="N340">
        <v>3.7</v>
      </c>
      <c r="O340">
        <v>11.4</v>
      </c>
      <c r="P340">
        <v>10.5</v>
      </c>
      <c r="Q340">
        <v>10.7</v>
      </c>
      <c r="R340">
        <v>9</v>
      </c>
      <c r="S340">
        <v>10.1</v>
      </c>
      <c r="T340">
        <v>35.4</v>
      </c>
      <c r="U340">
        <v>31.8</v>
      </c>
      <c r="V340">
        <f>H340*G340/D340</f>
        <v>246.87368421052633</v>
      </c>
      <c r="W340">
        <f>V340/48</f>
        <v>5.1432017543859656</v>
      </c>
      <c r="X340">
        <f>(H340+0.5*Q340+0.5*+R340+0.25*T340+0.25*U340-0.25*S340)*G340/D340/48</f>
        <v>18.343174342105264</v>
      </c>
    </row>
    <row r="341" spans="1:24" x14ac:dyDescent="0.3">
      <c r="A341" t="s">
        <v>536</v>
      </c>
      <c r="B341" t="s">
        <v>20</v>
      </c>
      <c r="C341">
        <v>21</v>
      </c>
      <c r="D341">
        <v>35</v>
      </c>
      <c r="E341">
        <v>16</v>
      </c>
      <c r="F341">
        <v>19</v>
      </c>
      <c r="G341">
        <v>556</v>
      </c>
      <c r="H341">
        <v>15.5</v>
      </c>
      <c r="I341">
        <v>17.899999999999999</v>
      </c>
      <c r="J341">
        <v>18</v>
      </c>
      <c r="K341">
        <v>36.1</v>
      </c>
      <c r="L341">
        <v>29.9</v>
      </c>
      <c r="M341">
        <v>4.4000000000000004</v>
      </c>
      <c r="N341">
        <v>4.4000000000000004</v>
      </c>
      <c r="O341">
        <v>12.9</v>
      </c>
      <c r="P341">
        <v>11.1</v>
      </c>
      <c r="Q341">
        <v>11.5</v>
      </c>
      <c r="R341">
        <v>13.3</v>
      </c>
      <c r="S341">
        <v>13.6</v>
      </c>
      <c r="T341">
        <v>24.5</v>
      </c>
      <c r="U341">
        <v>13.3</v>
      </c>
      <c r="V341">
        <f>H341*G341/D341</f>
        <v>246.22857142857143</v>
      </c>
      <c r="W341">
        <f>V341/48</f>
        <v>5.1297619047619047</v>
      </c>
      <c r="X341">
        <f>(H341+0.5*Q341+0.5*+R341+0.25*T341+0.25*U341-0.25*S341)*G341/D341/48</f>
        <v>11.235833333333334</v>
      </c>
    </row>
    <row r="342" spans="1:24" x14ac:dyDescent="0.3">
      <c r="A342" t="s">
        <v>444</v>
      </c>
      <c r="B342" t="s">
        <v>75</v>
      </c>
      <c r="C342">
        <v>24</v>
      </c>
      <c r="D342">
        <v>38</v>
      </c>
      <c r="E342">
        <v>26</v>
      </c>
      <c r="F342">
        <v>12</v>
      </c>
      <c r="G342">
        <v>574</v>
      </c>
      <c r="H342">
        <v>16.2</v>
      </c>
      <c r="I342">
        <v>18.600000000000001</v>
      </c>
      <c r="J342">
        <v>17.5</v>
      </c>
      <c r="K342">
        <v>9.6</v>
      </c>
      <c r="L342">
        <v>11.4</v>
      </c>
      <c r="M342">
        <v>13.2</v>
      </c>
      <c r="N342">
        <v>15.6</v>
      </c>
      <c r="O342">
        <v>24.6</v>
      </c>
      <c r="P342">
        <v>15.3</v>
      </c>
      <c r="Q342">
        <v>17.399999999999999</v>
      </c>
      <c r="R342">
        <v>8.9</v>
      </c>
      <c r="S342">
        <v>13.4</v>
      </c>
      <c r="T342">
        <v>25</v>
      </c>
      <c r="U342">
        <v>17.3</v>
      </c>
      <c r="V342">
        <f>H342*G342/D342</f>
        <v>244.70526315789471</v>
      </c>
      <c r="W342">
        <f>V342/48</f>
        <v>5.0980263157894727</v>
      </c>
      <c r="X342">
        <f>(H342+0.5*Q342+0.5*+R342+0.25*T342+0.25*U342-0.25*S342)*G342/D342/48</f>
        <v>11.509895833333333</v>
      </c>
    </row>
    <row r="343" spans="1:24" x14ac:dyDescent="0.3">
      <c r="A343" t="s">
        <v>169</v>
      </c>
      <c r="B343" t="s">
        <v>44</v>
      </c>
      <c r="C343">
        <v>19</v>
      </c>
      <c r="D343">
        <v>25</v>
      </c>
      <c r="E343">
        <v>10</v>
      </c>
      <c r="F343">
        <v>15</v>
      </c>
      <c r="G343">
        <v>377</v>
      </c>
      <c r="H343">
        <v>16.2</v>
      </c>
      <c r="I343">
        <v>13</v>
      </c>
      <c r="J343">
        <v>16</v>
      </c>
      <c r="K343">
        <v>24.1</v>
      </c>
      <c r="L343">
        <v>24.2</v>
      </c>
      <c r="M343">
        <v>12.2</v>
      </c>
      <c r="N343">
        <v>11.5</v>
      </c>
      <c r="O343">
        <v>17.600000000000001</v>
      </c>
      <c r="P343">
        <v>10.1</v>
      </c>
      <c r="Q343">
        <v>12.1</v>
      </c>
      <c r="R343">
        <v>17.5</v>
      </c>
      <c r="S343">
        <v>21.9</v>
      </c>
      <c r="T343">
        <v>14.3</v>
      </c>
      <c r="U343">
        <v>32.6</v>
      </c>
      <c r="V343">
        <f>H343*G343/D343</f>
        <v>244.29599999999999</v>
      </c>
      <c r="W343">
        <f>V343/48</f>
        <v>5.0895000000000001</v>
      </c>
      <c r="X343">
        <f>(H343+0.5*Q343+0.5*+R343+0.25*T343+0.25*U343-0.25*S343)*G343/D343/48</f>
        <v>11.702708333333334</v>
      </c>
    </row>
    <row r="344" spans="1:24" x14ac:dyDescent="0.3">
      <c r="A344" t="s">
        <v>301</v>
      </c>
      <c r="B344" t="s">
        <v>34</v>
      </c>
      <c r="C344">
        <v>29</v>
      </c>
      <c r="D344">
        <v>50</v>
      </c>
      <c r="E344">
        <v>38</v>
      </c>
      <c r="F344">
        <v>12</v>
      </c>
      <c r="G344">
        <v>835</v>
      </c>
      <c r="H344">
        <v>14.6</v>
      </c>
      <c r="I344">
        <v>21.7</v>
      </c>
      <c r="J344">
        <v>16.3</v>
      </c>
      <c r="K344">
        <v>12.9</v>
      </c>
      <c r="L344">
        <v>12.5</v>
      </c>
      <c r="M344">
        <v>10</v>
      </c>
      <c r="N344">
        <v>13</v>
      </c>
      <c r="O344">
        <v>29.9</v>
      </c>
      <c r="P344">
        <v>21.1</v>
      </c>
      <c r="Q344">
        <v>23.1</v>
      </c>
      <c r="R344">
        <v>8.6999999999999993</v>
      </c>
      <c r="S344">
        <v>9.4</v>
      </c>
      <c r="T344">
        <v>34.9</v>
      </c>
      <c r="U344">
        <v>15.5</v>
      </c>
      <c r="V344">
        <f>H344*G344/D344</f>
        <v>243.82</v>
      </c>
      <c r="W344">
        <f>V344/48</f>
        <v>5.0795833333333329</v>
      </c>
      <c r="X344">
        <f>(H344+0.5*Q344+0.5*+R344+0.25*T344+0.25*U344-0.25*S344)*G344/D344/48</f>
        <v>14.177604166666667</v>
      </c>
    </row>
    <row r="345" spans="1:24" x14ac:dyDescent="0.3">
      <c r="A345" t="s">
        <v>627</v>
      </c>
      <c r="B345" t="s">
        <v>1</v>
      </c>
      <c r="C345">
        <v>21</v>
      </c>
      <c r="D345">
        <v>37</v>
      </c>
      <c r="E345">
        <v>22</v>
      </c>
      <c r="F345">
        <v>15</v>
      </c>
      <c r="G345">
        <v>599</v>
      </c>
      <c r="H345">
        <v>14.9</v>
      </c>
      <c r="I345">
        <v>18.5</v>
      </c>
      <c r="J345">
        <v>15</v>
      </c>
      <c r="K345">
        <v>17.8</v>
      </c>
      <c r="L345">
        <v>13.1</v>
      </c>
      <c r="M345">
        <v>21.6</v>
      </c>
      <c r="N345">
        <v>26.5</v>
      </c>
      <c r="O345">
        <v>44.7</v>
      </c>
      <c r="P345">
        <v>21.4</v>
      </c>
      <c r="Q345">
        <v>26.7</v>
      </c>
      <c r="R345">
        <v>4.0999999999999996</v>
      </c>
      <c r="S345">
        <v>10.7</v>
      </c>
      <c r="T345">
        <v>10</v>
      </c>
      <c r="U345">
        <v>27.3</v>
      </c>
      <c r="V345">
        <f>H345*G345/D345</f>
        <v>241.21891891891892</v>
      </c>
      <c r="W345">
        <f>V345/48</f>
        <v>5.0253941441441441</v>
      </c>
      <c r="X345">
        <f>(H345+0.5*Q345+0.5*+R345+0.25*T345+0.25*U345-0.25*S345)*G345/D345/48</f>
        <v>12.462302927927929</v>
      </c>
    </row>
    <row r="346" spans="1:24" x14ac:dyDescent="0.3">
      <c r="A346" t="s">
        <v>132</v>
      </c>
      <c r="B346" t="s">
        <v>131</v>
      </c>
      <c r="C346">
        <v>25</v>
      </c>
      <c r="D346">
        <v>3</v>
      </c>
      <c r="E346">
        <v>1</v>
      </c>
      <c r="F346">
        <v>2</v>
      </c>
      <c r="G346">
        <v>48</v>
      </c>
      <c r="H346">
        <v>14.9</v>
      </c>
      <c r="I346">
        <v>20.5</v>
      </c>
      <c r="J346">
        <v>12.5</v>
      </c>
      <c r="K346">
        <v>0</v>
      </c>
      <c r="L346">
        <v>5.3</v>
      </c>
      <c r="M346">
        <v>38.1</v>
      </c>
      <c r="N346">
        <v>40</v>
      </c>
      <c r="O346">
        <v>10</v>
      </c>
      <c r="P346">
        <v>36.1</v>
      </c>
      <c r="Q346">
        <v>30.4</v>
      </c>
      <c r="R346">
        <v>14.8</v>
      </c>
      <c r="S346">
        <v>10.5</v>
      </c>
      <c r="T346">
        <v>45.5</v>
      </c>
      <c r="U346">
        <v>33.299999999999997</v>
      </c>
      <c r="V346">
        <f>H346*G346/D346</f>
        <v>238.4</v>
      </c>
      <c r="W346">
        <f>V346/48</f>
        <v>4.9666666666666668</v>
      </c>
      <c r="X346">
        <f>(H346+0.5*Q346+0.5*+R346+0.25*T346+0.25*U346-0.25*S346)*G346/D346/48</f>
        <v>18.19166666666667</v>
      </c>
    </row>
    <row r="347" spans="1:24" x14ac:dyDescent="0.3">
      <c r="A347" t="s">
        <v>227</v>
      </c>
      <c r="B347" t="s">
        <v>13</v>
      </c>
      <c r="C347">
        <v>26</v>
      </c>
      <c r="D347">
        <v>35</v>
      </c>
      <c r="E347">
        <v>11</v>
      </c>
      <c r="F347">
        <v>24</v>
      </c>
      <c r="G347">
        <v>531</v>
      </c>
      <c r="H347">
        <v>15.7</v>
      </c>
      <c r="I347">
        <v>18.7</v>
      </c>
      <c r="J347">
        <v>13.8</v>
      </c>
      <c r="K347">
        <v>4</v>
      </c>
      <c r="L347">
        <v>3.8</v>
      </c>
      <c r="M347">
        <v>27</v>
      </c>
      <c r="N347">
        <v>28</v>
      </c>
      <c r="O347">
        <v>51</v>
      </c>
      <c r="P347">
        <v>24.4</v>
      </c>
      <c r="Q347">
        <v>30.3</v>
      </c>
      <c r="R347">
        <v>14.4</v>
      </c>
      <c r="S347">
        <v>21.2</v>
      </c>
      <c r="T347">
        <v>14.3</v>
      </c>
      <c r="U347">
        <v>42</v>
      </c>
      <c r="V347">
        <f>H347*G347/D347</f>
        <v>238.19142857142853</v>
      </c>
      <c r="W347">
        <f>V347/48</f>
        <v>4.9623214285714274</v>
      </c>
      <c r="X347">
        <f>(H347+0.5*Q347+0.5*+R347+0.25*T347+0.25*U347-0.25*S347)*G347/D347/48</f>
        <v>14.800044642857145</v>
      </c>
    </row>
    <row r="348" spans="1:24" x14ac:dyDescent="0.3">
      <c r="A348" t="s">
        <v>473</v>
      </c>
      <c r="B348" t="s">
        <v>60</v>
      </c>
      <c r="C348">
        <v>24</v>
      </c>
      <c r="D348">
        <v>21</v>
      </c>
      <c r="E348">
        <v>15</v>
      </c>
      <c r="F348">
        <v>6</v>
      </c>
      <c r="G348">
        <v>236</v>
      </c>
      <c r="H348">
        <v>21.1</v>
      </c>
      <c r="I348">
        <v>25.3</v>
      </c>
      <c r="J348">
        <v>22.7</v>
      </c>
      <c r="K348">
        <v>10.8</v>
      </c>
      <c r="L348">
        <v>12.1</v>
      </c>
      <c r="M348">
        <v>14.8</v>
      </c>
      <c r="N348">
        <v>17.8</v>
      </c>
      <c r="O348">
        <v>50</v>
      </c>
      <c r="P348">
        <v>30.9</v>
      </c>
      <c r="Q348">
        <v>34.200000000000003</v>
      </c>
      <c r="R348">
        <v>8.9</v>
      </c>
      <c r="S348">
        <v>19.2</v>
      </c>
      <c r="T348">
        <v>21.1</v>
      </c>
      <c r="U348">
        <v>45.5</v>
      </c>
      <c r="V348">
        <f>H348*G348/D348</f>
        <v>237.12380952380954</v>
      </c>
      <c r="W348">
        <f>V348/48</f>
        <v>4.9400793650793657</v>
      </c>
      <c r="X348">
        <f>(H348+0.5*Q348+0.5*+R348+0.25*T348+0.25*U348-0.25*S348)*G348/D348/48</f>
        <v>12.759920634920638</v>
      </c>
    </row>
    <row r="349" spans="1:24" x14ac:dyDescent="0.3">
      <c r="A349" t="s">
        <v>263</v>
      </c>
      <c r="B349" t="s">
        <v>29</v>
      </c>
      <c r="C349">
        <v>34</v>
      </c>
      <c r="D349">
        <v>34</v>
      </c>
      <c r="E349">
        <v>9</v>
      </c>
      <c r="F349">
        <v>25</v>
      </c>
      <c r="G349">
        <v>510</v>
      </c>
      <c r="H349">
        <v>15.8</v>
      </c>
      <c r="I349">
        <v>13.8</v>
      </c>
      <c r="J349">
        <v>15.3</v>
      </c>
      <c r="K349">
        <v>27.9</v>
      </c>
      <c r="L349">
        <v>23</v>
      </c>
      <c r="M349">
        <v>16.3</v>
      </c>
      <c r="N349">
        <v>12.9</v>
      </c>
      <c r="O349">
        <v>6.6</v>
      </c>
      <c r="P349">
        <v>10.8</v>
      </c>
      <c r="Q349">
        <v>9.6999999999999993</v>
      </c>
      <c r="R349">
        <v>30.1</v>
      </c>
      <c r="S349">
        <v>25.4</v>
      </c>
      <c r="T349">
        <v>14.1</v>
      </c>
      <c r="U349">
        <v>0</v>
      </c>
      <c r="V349">
        <f>H349*G349/D349</f>
        <v>237</v>
      </c>
      <c r="W349">
        <f>V349/48</f>
        <v>4.9375</v>
      </c>
      <c r="X349">
        <f>(H349+0.5*Q349+0.5*+R349+0.25*T349+0.25*U349-0.25*S349)*G349/D349/48</f>
        <v>10.2734375</v>
      </c>
    </row>
    <row r="350" spans="1:24" x14ac:dyDescent="0.3">
      <c r="A350" t="s">
        <v>171</v>
      </c>
      <c r="B350" t="s">
        <v>44</v>
      </c>
      <c r="C350">
        <v>26</v>
      </c>
      <c r="D350">
        <v>41</v>
      </c>
      <c r="E350">
        <v>15</v>
      </c>
      <c r="F350">
        <v>26</v>
      </c>
      <c r="G350">
        <v>699</v>
      </c>
      <c r="H350">
        <v>13.7</v>
      </c>
      <c r="I350">
        <v>14.8</v>
      </c>
      <c r="J350">
        <v>13.8</v>
      </c>
      <c r="K350">
        <v>9</v>
      </c>
      <c r="L350">
        <v>9.6999999999999993</v>
      </c>
      <c r="M350">
        <v>14</v>
      </c>
      <c r="N350">
        <v>14.9</v>
      </c>
      <c r="O350">
        <v>25.3</v>
      </c>
      <c r="P350">
        <v>23.8</v>
      </c>
      <c r="Q350">
        <v>24.2</v>
      </c>
      <c r="R350">
        <v>6.6</v>
      </c>
      <c r="S350">
        <v>15.3</v>
      </c>
      <c r="T350">
        <v>18.600000000000001</v>
      </c>
      <c r="U350">
        <v>17.8</v>
      </c>
      <c r="V350">
        <f>H350*G350/D350</f>
        <v>233.56829268292682</v>
      </c>
      <c r="W350">
        <f>V350/48</f>
        <v>4.8660060975609758</v>
      </c>
      <c r="X350">
        <f>(H350+0.5*Q350+0.5*+R350+0.25*T350+0.25*U350-0.25*S350)*G350/D350/48</f>
        <v>12.209413109756097</v>
      </c>
    </row>
    <row r="351" spans="1:24" x14ac:dyDescent="0.3">
      <c r="A351" t="s">
        <v>528</v>
      </c>
      <c r="B351" t="s">
        <v>24</v>
      </c>
      <c r="C351">
        <v>20</v>
      </c>
      <c r="D351">
        <v>5</v>
      </c>
      <c r="E351">
        <v>4</v>
      </c>
      <c r="F351">
        <v>1</v>
      </c>
      <c r="G351">
        <v>125</v>
      </c>
      <c r="H351">
        <v>9.3000000000000007</v>
      </c>
      <c r="I351">
        <v>12.4</v>
      </c>
      <c r="J351">
        <v>10</v>
      </c>
      <c r="K351">
        <v>11.1</v>
      </c>
      <c r="L351">
        <v>7.8</v>
      </c>
      <c r="M351">
        <v>10.8</v>
      </c>
      <c r="N351">
        <v>9.5</v>
      </c>
      <c r="O351">
        <v>7.1</v>
      </c>
      <c r="P351">
        <v>11.5</v>
      </c>
      <c r="Q351">
        <v>10.9</v>
      </c>
      <c r="R351">
        <v>4.3</v>
      </c>
      <c r="S351">
        <v>6.7</v>
      </c>
      <c r="T351">
        <v>12</v>
      </c>
      <c r="U351">
        <v>16.7</v>
      </c>
      <c r="V351">
        <f>H351*G351/D351</f>
        <v>232.5</v>
      </c>
      <c r="W351">
        <f>V351/48</f>
        <v>4.84375</v>
      </c>
      <c r="X351">
        <f>(H351+0.5*Q351+0.5*+R351+0.25*T351+0.25*U351-0.25*S351)*G351/D351/48</f>
        <v>11.666666666666666</v>
      </c>
    </row>
    <row r="352" spans="1:24" x14ac:dyDescent="0.3">
      <c r="A352" t="s">
        <v>404</v>
      </c>
      <c r="B352" t="s">
        <v>34</v>
      </c>
      <c r="C352">
        <v>28</v>
      </c>
      <c r="D352">
        <v>51</v>
      </c>
      <c r="E352">
        <v>40</v>
      </c>
      <c r="F352">
        <v>11</v>
      </c>
      <c r="G352">
        <v>780</v>
      </c>
      <c r="H352">
        <v>15.1</v>
      </c>
      <c r="I352">
        <v>15</v>
      </c>
      <c r="J352">
        <v>14.3</v>
      </c>
      <c r="K352">
        <v>8.3000000000000007</v>
      </c>
      <c r="L352">
        <v>10.5</v>
      </c>
      <c r="M352">
        <v>14.4</v>
      </c>
      <c r="N352">
        <v>18.399999999999999</v>
      </c>
      <c r="O352">
        <v>17.100000000000001</v>
      </c>
      <c r="P352">
        <v>20.5</v>
      </c>
      <c r="Q352">
        <v>19.8</v>
      </c>
      <c r="R352">
        <v>24.3</v>
      </c>
      <c r="S352">
        <v>21.6</v>
      </c>
      <c r="T352">
        <v>27.3</v>
      </c>
      <c r="U352">
        <v>20.8</v>
      </c>
      <c r="V352">
        <f>H352*G352/D352</f>
        <v>230.94117647058823</v>
      </c>
      <c r="W352">
        <f>V352/48</f>
        <v>4.8112745098039218</v>
      </c>
      <c r="X352">
        <f>(H352+0.5*Q352+0.5*+R352+0.25*T352+0.25*U352-0.25*S352)*G352/D352/48</f>
        <v>13.94791666666667</v>
      </c>
    </row>
    <row r="353" spans="1:24" x14ac:dyDescent="0.3">
      <c r="A353" t="s">
        <v>97</v>
      </c>
      <c r="B353" t="s">
        <v>39</v>
      </c>
      <c r="C353">
        <v>21</v>
      </c>
      <c r="D353">
        <v>2</v>
      </c>
      <c r="E353">
        <v>0</v>
      </c>
      <c r="F353">
        <v>2</v>
      </c>
      <c r="G353">
        <v>16</v>
      </c>
      <c r="H353">
        <v>28.6</v>
      </c>
      <c r="I353">
        <v>35.700000000000003</v>
      </c>
      <c r="J353">
        <v>25</v>
      </c>
      <c r="K353">
        <v>20</v>
      </c>
      <c r="L353">
        <v>11.8</v>
      </c>
      <c r="M353">
        <v>50</v>
      </c>
      <c r="N353">
        <v>57.1</v>
      </c>
      <c r="O353">
        <v>40</v>
      </c>
      <c r="P353">
        <v>20</v>
      </c>
      <c r="Q353">
        <v>24</v>
      </c>
      <c r="R353">
        <v>0</v>
      </c>
      <c r="S353">
        <v>28.6</v>
      </c>
      <c r="T353">
        <v>60</v>
      </c>
      <c r="U353">
        <v>66.7</v>
      </c>
      <c r="V353">
        <f>H353*G353/D353</f>
        <v>228.8</v>
      </c>
      <c r="W353">
        <f>V353/48</f>
        <v>4.7666666666666666</v>
      </c>
      <c r="X353">
        <f>(H353+0.5*Q353+0.5*+R353+0.25*T353+0.25*U353-0.25*S353)*G353/D353/48</f>
        <v>10.854166666666666</v>
      </c>
    </row>
    <row r="354" spans="1:24" x14ac:dyDescent="0.3">
      <c r="A354" t="s">
        <v>142</v>
      </c>
      <c r="B354" t="s">
        <v>131</v>
      </c>
      <c r="C354">
        <v>29</v>
      </c>
      <c r="D354">
        <v>25</v>
      </c>
      <c r="E354">
        <v>15</v>
      </c>
      <c r="F354">
        <v>10</v>
      </c>
      <c r="G354">
        <v>493</v>
      </c>
      <c r="H354">
        <v>11.6</v>
      </c>
      <c r="I354">
        <v>12.3</v>
      </c>
      <c r="J354">
        <v>11.1</v>
      </c>
      <c r="K354">
        <v>0</v>
      </c>
      <c r="L354">
        <v>2.2000000000000002</v>
      </c>
      <c r="M354">
        <v>19</v>
      </c>
      <c r="N354">
        <v>19.399999999999999</v>
      </c>
      <c r="O354">
        <v>40</v>
      </c>
      <c r="P354">
        <v>19</v>
      </c>
      <c r="Q354">
        <v>26</v>
      </c>
      <c r="R354">
        <v>13</v>
      </c>
      <c r="S354">
        <v>11.4</v>
      </c>
      <c r="T354">
        <v>20.7</v>
      </c>
      <c r="U354">
        <v>26.8</v>
      </c>
      <c r="V354">
        <f>H354*G354/D354</f>
        <v>228.75200000000001</v>
      </c>
      <c r="W354">
        <f>V354/48</f>
        <v>4.7656666666666672</v>
      </c>
      <c r="X354">
        <f>(H354+0.5*Q354+0.5*+R354+0.25*T354+0.25*U354-0.25*S354)*G354/D354/48</f>
        <v>16.4846875</v>
      </c>
    </row>
    <row r="355" spans="1:24" x14ac:dyDescent="0.3">
      <c r="A355" t="s">
        <v>438</v>
      </c>
      <c r="B355" t="s">
        <v>54</v>
      </c>
      <c r="C355">
        <v>24</v>
      </c>
      <c r="D355">
        <v>13</v>
      </c>
      <c r="E355">
        <v>9</v>
      </c>
      <c r="F355">
        <v>4</v>
      </c>
      <c r="G355">
        <v>168</v>
      </c>
      <c r="H355">
        <v>17.7</v>
      </c>
      <c r="I355">
        <v>18.899999999999999</v>
      </c>
      <c r="J355">
        <v>18.8</v>
      </c>
      <c r="K355">
        <v>26.4</v>
      </c>
      <c r="L355">
        <v>25.5</v>
      </c>
      <c r="M355">
        <v>10.199999999999999</v>
      </c>
      <c r="N355">
        <v>12.1</v>
      </c>
      <c r="O355">
        <v>6.3</v>
      </c>
      <c r="P355">
        <v>9.6</v>
      </c>
      <c r="Q355">
        <v>8.9</v>
      </c>
      <c r="R355">
        <v>18.2</v>
      </c>
      <c r="S355">
        <v>19</v>
      </c>
      <c r="T355">
        <v>30</v>
      </c>
      <c r="U355">
        <v>12.5</v>
      </c>
      <c r="V355">
        <f>H355*G355/D355</f>
        <v>228.73846153846154</v>
      </c>
      <c r="W355">
        <f>V355/48</f>
        <v>4.7653846153846153</v>
      </c>
      <c r="X355">
        <f>(H355+0.5*Q355+0.5*+R355+0.25*T355+0.25*U355-0.25*S355)*G355/D355/48</f>
        <v>9.9951923076923084</v>
      </c>
    </row>
    <row r="356" spans="1:24" x14ac:dyDescent="0.3">
      <c r="A356" t="s">
        <v>580</v>
      </c>
      <c r="B356" t="s">
        <v>41</v>
      </c>
      <c r="C356">
        <v>27</v>
      </c>
      <c r="D356">
        <v>42</v>
      </c>
      <c r="E356">
        <v>23</v>
      </c>
      <c r="F356">
        <v>19</v>
      </c>
      <c r="G356">
        <v>652</v>
      </c>
      <c r="H356">
        <v>14.7</v>
      </c>
      <c r="I356">
        <v>15.6</v>
      </c>
      <c r="J356">
        <v>15.4</v>
      </c>
      <c r="K356">
        <v>23.9</v>
      </c>
      <c r="L356">
        <v>20.399999999999999</v>
      </c>
      <c r="M356">
        <v>12.4</v>
      </c>
      <c r="N356">
        <v>12.5</v>
      </c>
      <c r="O356">
        <v>11.9</v>
      </c>
      <c r="P356">
        <v>19.5</v>
      </c>
      <c r="Q356">
        <v>17.600000000000001</v>
      </c>
      <c r="R356">
        <v>10.6</v>
      </c>
      <c r="S356">
        <v>13.8</v>
      </c>
      <c r="T356">
        <v>17.8</v>
      </c>
      <c r="U356">
        <v>13.2</v>
      </c>
      <c r="V356">
        <f>H356*G356/D356</f>
        <v>228.2</v>
      </c>
      <c r="W356">
        <f>V356/48</f>
        <v>4.7541666666666664</v>
      </c>
      <c r="X356">
        <f>(H356+0.5*Q356+0.5*+R356+0.25*T356+0.25*U356-0.25*S356)*G356/D356/48</f>
        <v>10.704960317460317</v>
      </c>
    </row>
    <row r="357" spans="1:24" x14ac:dyDescent="0.3">
      <c r="A357" t="s">
        <v>48</v>
      </c>
      <c r="B357" t="s">
        <v>39</v>
      </c>
      <c r="C357">
        <v>23</v>
      </c>
      <c r="D357">
        <v>35</v>
      </c>
      <c r="E357">
        <v>21</v>
      </c>
      <c r="F357">
        <v>14</v>
      </c>
      <c r="G357">
        <v>746</v>
      </c>
      <c r="H357">
        <v>10.7</v>
      </c>
      <c r="I357">
        <v>10.7</v>
      </c>
      <c r="J357">
        <v>11.1</v>
      </c>
      <c r="K357">
        <v>13</v>
      </c>
      <c r="L357">
        <v>15.7</v>
      </c>
      <c r="M357">
        <v>15.7</v>
      </c>
      <c r="N357">
        <v>13.5</v>
      </c>
      <c r="O357">
        <v>15.7</v>
      </c>
      <c r="P357">
        <v>13.5</v>
      </c>
      <c r="Q357">
        <v>13.9</v>
      </c>
      <c r="R357">
        <v>11.9</v>
      </c>
      <c r="S357">
        <v>9.5</v>
      </c>
      <c r="T357">
        <v>8.8000000000000007</v>
      </c>
      <c r="U357">
        <v>8.1999999999999993</v>
      </c>
      <c r="V357">
        <f>H357*G357/D357</f>
        <v>228.06285714285713</v>
      </c>
      <c r="W357">
        <f>V357/48</f>
        <v>4.7513095238095238</v>
      </c>
      <c r="X357">
        <f>(H357+0.5*Q357+0.5*+R357+0.25*T357+0.25*U357-0.25*S357)*G357/D357/48</f>
        <v>11.312113095238095</v>
      </c>
    </row>
    <row r="358" spans="1:24" x14ac:dyDescent="0.3">
      <c r="A358" t="s">
        <v>33</v>
      </c>
      <c r="B358" t="s">
        <v>34</v>
      </c>
      <c r="C358">
        <v>38</v>
      </c>
      <c r="D358">
        <v>25</v>
      </c>
      <c r="E358">
        <v>16</v>
      </c>
      <c r="F358">
        <v>9</v>
      </c>
      <c r="G358">
        <v>513</v>
      </c>
      <c r="H358">
        <v>11</v>
      </c>
      <c r="I358">
        <v>9.5</v>
      </c>
      <c r="J358">
        <v>11.1</v>
      </c>
      <c r="K358">
        <v>9.3000000000000007</v>
      </c>
      <c r="L358">
        <v>13.5</v>
      </c>
      <c r="M358">
        <v>7.5</v>
      </c>
      <c r="N358">
        <v>7.2</v>
      </c>
      <c r="O358">
        <v>19</v>
      </c>
      <c r="P358">
        <v>16.8</v>
      </c>
      <c r="Q358">
        <v>17.2</v>
      </c>
      <c r="R358">
        <v>35.1</v>
      </c>
      <c r="S358">
        <v>14.9</v>
      </c>
      <c r="T358">
        <v>19.100000000000001</v>
      </c>
      <c r="U358">
        <v>32.799999999999997</v>
      </c>
      <c r="V358">
        <f>H358*G358/D358</f>
        <v>225.72</v>
      </c>
      <c r="W358">
        <f>V358/48</f>
        <v>4.7024999999999997</v>
      </c>
      <c r="X358">
        <f>(H358+0.5*Q358+0.5*+R358+0.25*T358+0.25*U358-0.25*S358)*G358/D358/48</f>
        <v>19.836000000000002</v>
      </c>
    </row>
    <row r="359" spans="1:24" x14ac:dyDescent="0.3">
      <c r="A359" t="s">
        <v>352</v>
      </c>
      <c r="B359" t="s">
        <v>47</v>
      </c>
      <c r="C359">
        <v>21</v>
      </c>
      <c r="D359">
        <v>25</v>
      </c>
      <c r="E359">
        <v>12</v>
      </c>
      <c r="F359">
        <v>13</v>
      </c>
      <c r="G359">
        <v>249</v>
      </c>
      <c r="H359">
        <v>22.6</v>
      </c>
      <c r="I359">
        <v>21.2</v>
      </c>
      <c r="J359">
        <v>25.4</v>
      </c>
      <c r="K359">
        <v>22.6</v>
      </c>
      <c r="L359">
        <v>22.8</v>
      </c>
      <c r="M359">
        <v>20.7</v>
      </c>
      <c r="N359">
        <v>17.899999999999999</v>
      </c>
      <c r="O359">
        <v>27.4</v>
      </c>
      <c r="P359">
        <v>13.8</v>
      </c>
      <c r="Q359">
        <v>17.8</v>
      </c>
      <c r="R359">
        <v>14.8</v>
      </c>
      <c r="S359">
        <v>13.9</v>
      </c>
      <c r="T359">
        <v>11.1</v>
      </c>
      <c r="U359">
        <v>0</v>
      </c>
      <c r="V359">
        <f>H359*G359/D359</f>
        <v>225.09600000000003</v>
      </c>
      <c r="W359">
        <f>V359/48</f>
        <v>4.6895000000000007</v>
      </c>
      <c r="X359">
        <f>(H359+0.5*Q359+0.5*+R359+0.25*T359+0.25*U359-0.25*S359)*G359/D359/48</f>
        <v>7.9264999999999999</v>
      </c>
    </row>
    <row r="360" spans="1:24" x14ac:dyDescent="0.3">
      <c r="A360" t="s">
        <v>153</v>
      </c>
      <c r="B360" t="s">
        <v>13</v>
      </c>
      <c r="C360">
        <v>28</v>
      </c>
      <c r="D360">
        <v>37</v>
      </c>
      <c r="E360">
        <v>13</v>
      </c>
      <c r="F360">
        <v>24</v>
      </c>
      <c r="G360">
        <v>727</v>
      </c>
      <c r="H360">
        <v>11.4</v>
      </c>
      <c r="I360">
        <v>11.4</v>
      </c>
      <c r="J360">
        <v>12</v>
      </c>
      <c r="K360">
        <v>15.7</v>
      </c>
      <c r="L360">
        <v>17.5</v>
      </c>
      <c r="M360">
        <v>6.5</v>
      </c>
      <c r="N360">
        <v>6.9</v>
      </c>
      <c r="O360">
        <v>10.1</v>
      </c>
      <c r="P360">
        <v>15.6</v>
      </c>
      <c r="Q360">
        <v>14.6</v>
      </c>
      <c r="R360">
        <v>6.1</v>
      </c>
      <c r="S360">
        <v>12.8</v>
      </c>
      <c r="T360">
        <v>19.8</v>
      </c>
      <c r="U360">
        <v>31.4</v>
      </c>
      <c r="V360">
        <f>H360*G360/D360</f>
        <v>223.99459459459462</v>
      </c>
      <c r="W360">
        <f>V360/48</f>
        <v>4.6665540540540542</v>
      </c>
      <c r="X360">
        <f>(H360+0.5*Q360+0.5*+R360+0.25*T360+0.25*U360-0.25*S360)*G360/D360/48</f>
        <v>12.833023648648647</v>
      </c>
    </row>
    <row r="361" spans="1:24" x14ac:dyDescent="0.3">
      <c r="A361" t="s">
        <v>246</v>
      </c>
      <c r="B361" t="s">
        <v>58</v>
      </c>
      <c r="C361">
        <v>27</v>
      </c>
      <c r="D361">
        <v>47</v>
      </c>
      <c r="E361">
        <v>25</v>
      </c>
      <c r="F361">
        <v>22</v>
      </c>
      <c r="G361">
        <v>929</v>
      </c>
      <c r="H361">
        <v>11.3</v>
      </c>
      <c r="I361">
        <v>14.6</v>
      </c>
      <c r="J361">
        <v>12</v>
      </c>
      <c r="K361">
        <v>7.5</v>
      </c>
      <c r="L361">
        <v>5.8</v>
      </c>
      <c r="M361">
        <v>6.3</v>
      </c>
      <c r="N361">
        <v>8.5</v>
      </c>
      <c r="O361">
        <v>20</v>
      </c>
      <c r="P361">
        <v>16.8</v>
      </c>
      <c r="Q361">
        <v>17.5</v>
      </c>
      <c r="R361">
        <v>11.6</v>
      </c>
      <c r="S361">
        <v>11.4</v>
      </c>
      <c r="T361">
        <v>33.799999999999997</v>
      </c>
      <c r="U361">
        <v>20</v>
      </c>
      <c r="V361">
        <f>H361*G361/D361</f>
        <v>223.35531914893619</v>
      </c>
      <c r="W361">
        <f>V361/48</f>
        <v>4.6532358156028373</v>
      </c>
      <c r="X361">
        <f>(H361+0.5*Q361+0.5*+R361+0.25*T361+0.25*U361-0.25*S361)*G361/D361/48</f>
        <v>15.009773936170211</v>
      </c>
    </row>
    <row r="362" spans="1:24" x14ac:dyDescent="0.3">
      <c r="A362" t="s">
        <v>258</v>
      </c>
      <c r="B362" t="s">
        <v>9</v>
      </c>
      <c r="C362">
        <v>30</v>
      </c>
      <c r="D362">
        <v>33</v>
      </c>
      <c r="E362">
        <v>14</v>
      </c>
      <c r="F362">
        <v>19</v>
      </c>
      <c r="G362">
        <v>534</v>
      </c>
      <c r="H362">
        <v>13.8</v>
      </c>
      <c r="I362">
        <v>19.3</v>
      </c>
      <c r="J362">
        <v>15.8</v>
      </c>
      <c r="K362">
        <v>2</v>
      </c>
      <c r="L362">
        <v>3.5</v>
      </c>
      <c r="M362">
        <v>8.5</v>
      </c>
      <c r="N362">
        <v>10.7</v>
      </c>
      <c r="O362">
        <v>36.9</v>
      </c>
      <c r="P362">
        <v>25.6</v>
      </c>
      <c r="Q362">
        <v>28.1</v>
      </c>
      <c r="R362">
        <v>11.1</v>
      </c>
      <c r="S362">
        <v>4.9000000000000004</v>
      </c>
      <c r="T362">
        <v>17.5</v>
      </c>
      <c r="U362">
        <v>20</v>
      </c>
      <c r="V362">
        <f>H362*G362/D362</f>
        <v>223.30909090909094</v>
      </c>
      <c r="W362">
        <f>V362/48</f>
        <v>4.6522727272727282</v>
      </c>
      <c r="X362">
        <f>(H362+0.5*Q362+0.5*+R362+0.25*T362+0.25*U362-0.25*S362)*G362/D362/48</f>
        <v>14.007386363636362</v>
      </c>
    </row>
    <row r="363" spans="1:24" x14ac:dyDescent="0.3">
      <c r="A363" t="s">
        <v>284</v>
      </c>
      <c r="B363" t="s">
        <v>66</v>
      </c>
      <c r="C363">
        <v>25</v>
      </c>
      <c r="D363">
        <v>39</v>
      </c>
      <c r="E363">
        <v>24</v>
      </c>
      <c r="F363">
        <v>15</v>
      </c>
      <c r="G363">
        <v>509</v>
      </c>
      <c r="H363">
        <v>17.100000000000001</v>
      </c>
      <c r="I363">
        <v>19.100000000000001</v>
      </c>
      <c r="J363">
        <v>17.8</v>
      </c>
      <c r="K363">
        <v>19</v>
      </c>
      <c r="L363">
        <v>17.7</v>
      </c>
      <c r="M363">
        <v>24.9</v>
      </c>
      <c r="N363">
        <v>24.9</v>
      </c>
      <c r="O363">
        <v>26.7</v>
      </c>
      <c r="P363">
        <v>15.1</v>
      </c>
      <c r="Q363">
        <v>17.3</v>
      </c>
      <c r="R363">
        <v>10.199999999999999</v>
      </c>
      <c r="S363">
        <v>13.4</v>
      </c>
      <c r="T363">
        <v>7.1</v>
      </c>
      <c r="U363">
        <v>8.3000000000000007</v>
      </c>
      <c r="V363">
        <f>H363*G363/D363</f>
        <v>223.17692307692312</v>
      </c>
      <c r="W363">
        <f>V363/48</f>
        <v>4.6495192307692319</v>
      </c>
      <c r="X363">
        <f>(H363+0.5*Q363+0.5*+R363+0.25*T363+0.25*U363-0.25*S363)*G363/D363/48</f>
        <v>8.5241185897435905</v>
      </c>
    </row>
    <row r="364" spans="1:24" x14ac:dyDescent="0.3">
      <c r="A364" t="s">
        <v>622</v>
      </c>
      <c r="B364" t="s">
        <v>62</v>
      </c>
      <c r="C364">
        <v>35</v>
      </c>
      <c r="D364">
        <v>26</v>
      </c>
      <c r="E364">
        <v>18</v>
      </c>
      <c r="F364">
        <v>8</v>
      </c>
      <c r="G364">
        <v>510</v>
      </c>
      <c r="H364">
        <v>11.3</v>
      </c>
      <c r="I364">
        <v>12</v>
      </c>
      <c r="J364">
        <v>13.3</v>
      </c>
      <c r="K364">
        <v>19.3</v>
      </c>
      <c r="L364">
        <v>21</v>
      </c>
      <c r="M364">
        <v>2.5</v>
      </c>
      <c r="N364">
        <v>3.5</v>
      </c>
      <c r="O364">
        <v>15</v>
      </c>
      <c r="P364">
        <v>9.1999999999999993</v>
      </c>
      <c r="Q364">
        <v>10.4</v>
      </c>
      <c r="R364">
        <v>7.4</v>
      </c>
      <c r="S364">
        <v>8.1</v>
      </c>
      <c r="T364">
        <v>14.8</v>
      </c>
      <c r="U364">
        <v>9.4</v>
      </c>
      <c r="V364">
        <f>H364*G364/D364</f>
        <v>221.65384615384616</v>
      </c>
      <c r="W364">
        <f>V364/48</f>
        <v>4.6177884615384617</v>
      </c>
      <c r="X364">
        <f>(H364+0.5*Q364+0.5*+R364+0.25*T364+0.25*U364-0.25*S364)*G364/D364/48</f>
        <v>9.8996394230769234</v>
      </c>
    </row>
    <row r="365" spans="1:24" x14ac:dyDescent="0.3">
      <c r="A365" t="s">
        <v>456</v>
      </c>
      <c r="B365" t="s">
        <v>192</v>
      </c>
      <c r="C365">
        <v>23</v>
      </c>
      <c r="D365">
        <v>27</v>
      </c>
      <c r="E365">
        <v>3</v>
      </c>
      <c r="F365">
        <v>24</v>
      </c>
      <c r="G365">
        <v>326</v>
      </c>
      <c r="H365">
        <v>18.3</v>
      </c>
      <c r="I365">
        <v>20.3</v>
      </c>
      <c r="J365">
        <v>19.3</v>
      </c>
      <c r="K365">
        <v>16</v>
      </c>
      <c r="L365">
        <v>16</v>
      </c>
      <c r="M365">
        <v>20.3</v>
      </c>
      <c r="N365">
        <v>24.6</v>
      </c>
      <c r="O365">
        <v>49.5</v>
      </c>
      <c r="P365">
        <v>17.399999999999999</v>
      </c>
      <c r="Q365">
        <v>27.5</v>
      </c>
      <c r="R365">
        <v>10.199999999999999</v>
      </c>
      <c r="S365">
        <v>13.6</v>
      </c>
      <c r="T365">
        <v>11</v>
      </c>
      <c r="U365">
        <v>20</v>
      </c>
      <c r="V365">
        <f>H365*G365/D365</f>
        <v>220.95555555555555</v>
      </c>
      <c r="W365">
        <f>V365/48</f>
        <v>4.6032407407407403</v>
      </c>
      <c r="X365">
        <f>(H365+0.5*Q365+0.5*+R365+0.25*T365+0.25*U365-0.25*S365)*G365/D365/48</f>
        <v>10.439043209876543</v>
      </c>
    </row>
    <row r="366" spans="1:24" x14ac:dyDescent="0.3">
      <c r="A366" t="s">
        <v>534</v>
      </c>
      <c r="B366" t="s">
        <v>7</v>
      </c>
      <c r="C366">
        <v>24</v>
      </c>
      <c r="D366">
        <v>44</v>
      </c>
      <c r="E366">
        <v>25</v>
      </c>
      <c r="F366">
        <v>19</v>
      </c>
      <c r="G366">
        <v>534</v>
      </c>
      <c r="H366">
        <v>18.100000000000001</v>
      </c>
      <c r="I366">
        <v>18.600000000000001</v>
      </c>
      <c r="J366">
        <v>20.3</v>
      </c>
      <c r="K366">
        <v>29.4</v>
      </c>
      <c r="L366">
        <v>26.9</v>
      </c>
      <c r="M366">
        <v>7.6</v>
      </c>
      <c r="N366">
        <v>6.4</v>
      </c>
      <c r="O366">
        <v>9.1999999999999993</v>
      </c>
      <c r="P366">
        <v>14.9</v>
      </c>
      <c r="Q366">
        <v>13.5</v>
      </c>
      <c r="R366">
        <v>30.3</v>
      </c>
      <c r="S366">
        <v>16.399999999999999</v>
      </c>
      <c r="T366">
        <v>11</v>
      </c>
      <c r="U366">
        <v>7</v>
      </c>
      <c r="V366">
        <f>H366*G366/D366</f>
        <v>219.66818181818186</v>
      </c>
      <c r="W366">
        <f>V366/48</f>
        <v>4.5764204545454552</v>
      </c>
      <c r="X366">
        <f>(H366+0.5*Q366+0.5*+R366+0.25*T366+0.25*U366-0.25*S366)*G366/D366/48</f>
        <v>10.214772727272726</v>
      </c>
    </row>
    <row r="367" spans="1:24" x14ac:dyDescent="0.3">
      <c r="A367" t="s">
        <v>410</v>
      </c>
      <c r="B367" t="s">
        <v>37</v>
      </c>
      <c r="C367">
        <v>25</v>
      </c>
      <c r="D367">
        <v>38</v>
      </c>
      <c r="E367">
        <v>19</v>
      </c>
      <c r="F367">
        <v>19</v>
      </c>
      <c r="G367">
        <v>499</v>
      </c>
      <c r="H367">
        <v>16.7</v>
      </c>
      <c r="I367">
        <v>16.3</v>
      </c>
      <c r="J367">
        <v>16.100000000000001</v>
      </c>
      <c r="K367">
        <v>4.2</v>
      </c>
      <c r="L367">
        <v>8.5</v>
      </c>
      <c r="M367">
        <v>13</v>
      </c>
      <c r="N367">
        <v>15.6</v>
      </c>
      <c r="O367">
        <v>30.9</v>
      </c>
      <c r="P367">
        <v>27.9</v>
      </c>
      <c r="Q367">
        <v>28.5</v>
      </c>
      <c r="R367">
        <v>19.899999999999999</v>
      </c>
      <c r="S367">
        <v>26</v>
      </c>
      <c r="T367">
        <v>24.4</v>
      </c>
      <c r="U367">
        <v>31.1</v>
      </c>
      <c r="V367">
        <f>H367*G367/D367</f>
        <v>219.29736842105262</v>
      </c>
      <c r="W367">
        <f>V367/48</f>
        <v>4.568695175438596</v>
      </c>
      <c r="X367">
        <f>(H367+0.5*Q367+0.5*+R367+0.25*T367+0.25*U367-0.25*S367)*G367/D367/48</f>
        <v>13.206811951754384</v>
      </c>
    </row>
    <row r="368" spans="1:24" x14ac:dyDescent="0.3">
      <c r="A368" t="s">
        <v>21</v>
      </c>
      <c r="B368" t="s">
        <v>15</v>
      </c>
      <c r="C368">
        <v>24</v>
      </c>
      <c r="D368">
        <v>5</v>
      </c>
      <c r="E368">
        <v>2</v>
      </c>
      <c r="F368">
        <v>3</v>
      </c>
      <c r="G368">
        <v>74</v>
      </c>
      <c r="H368">
        <v>14.8</v>
      </c>
      <c r="I368">
        <v>11.5</v>
      </c>
      <c r="J368">
        <v>16.7</v>
      </c>
      <c r="K368">
        <v>11.8</v>
      </c>
      <c r="L368">
        <v>29.4</v>
      </c>
      <c r="M368">
        <v>0</v>
      </c>
      <c r="N368">
        <v>0</v>
      </c>
      <c r="O368">
        <v>14.3</v>
      </c>
      <c r="P368">
        <v>31</v>
      </c>
      <c r="Q368">
        <v>26.8</v>
      </c>
      <c r="R368">
        <v>6.7</v>
      </c>
      <c r="S368">
        <v>19</v>
      </c>
      <c r="T368">
        <v>11.1</v>
      </c>
      <c r="U368">
        <v>0</v>
      </c>
      <c r="V368">
        <f>H368*G368/D368</f>
        <v>219.04000000000002</v>
      </c>
      <c r="W368">
        <f>V368/48</f>
        <v>4.5633333333333335</v>
      </c>
      <c r="X368">
        <f>(H368+0.5*Q368+0.5*+R368+0.25*T368+0.25*U368-0.25*S368)*G368/D368/48</f>
        <v>9.1189583333333335</v>
      </c>
    </row>
    <row r="369" spans="1:24" x14ac:dyDescent="0.3">
      <c r="A369" t="s">
        <v>259</v>
      </c>
      <c r="B369" t="s">
        <v>24</v>
      </c>
      <c r="C369">
        <v>24</v>
      </c>
      <c r="D369">
        <v>31</v>
      </c>
      <c r="E369">
        <v>21</v>
      </c>
      <c r="F369">
        <v>10</v>
      </c>
      <c r="G369">
        <v>533</v>
      </c>
      <c r="H369">
        <v>12.6</v>
      </c>
      <c r="I369">
        <v>15.2</v>
      </c>
      <c r="J369">
        <v>12.4</v>
      </c>
      <c r="K369">
        <v>14.3</v>
      </c>
      <c r="L369">
        <v>12.1</v>
      </c>
      <c r="M369">
        <v>18.100000000000001</v>
      </c>
      <c r="N369">
        <v>17.8</v>
      </c>
      <c r="O369">
        <v>32.200000000000003</v>
      </c>
      <c r="P369">
        <v>17.899999999999999</v>
      </c>
      <c r="Q369">
        <v>21.3</v>
      </c>
      <c r="R369">
        <v>6.8</v>
      </c>
      <c r="S369">
        <v>11.9</v>
      </c>
      <c r="T369">
        <v>18.100000000000001</v>
      </c>
      <c r="U369">
        <v>38.299999999999997</v>
      </c>
      <c r="V369">
        <f>H369*G369/D369</f>
        <v>216.63870967741937</v>
      </c>
      <c r="W369">
        <f>V369/48</f>
        <v>4.5133064516129036</v>
      </c>
      <c r="X369">
        <f>(H369+0.5*Q369+0.5*+R369+0.25*T369+0.25*U369-0.25*S369)*G369/D369/48</f>
        <v>13.53096438172043</v>
      </c>
    </row>
    <row r="370" spans="1:24" x14ac:dyDescent="0.3">
      <c r="A370" t="s">
        <v>121</v>
      </c>
      <c r="B370" t="s">
        <v>73</v>
      </c>
      <c r="C370">
        <v>23</v>
      </c>
      <c r="D370">
        <v>39</v>
      </c>
      <c r="E370">
        <v>25</v>
      </c>
      <c r="F370">
        <v>14</v>
      </c>
      <c r="G370">
        <v>510</v>
      </c>
      <c r="H370">
        <v>16.399999999999999</v>
      </c>
      <c r="I370">
        <v>16.5</v>
      </c>
      <c r="J370">
        <v>16.2</v>
      </c>
      <c r="K370">
        <v>6.1</v>
      </c>
      <c r="L370">
        <v>9.9</v>
      </c>
      <c r="M370">
        <v>20.100000000000001</v>
      </c>
      <c r="N370">
        <v>22.4</v>
      </c>
      <c r="O370">
        <v>36.5</v>
      </c>
      <c r="P370">
        <v>21.5</v>
      </c>
      <c r="Q370">
        <v>25.7</v>
      </c>
      <c r="R370">
        <v>15.6</v>
      </c>
      <c r="S370">
        <v>17.8</v>
      </c>
      <c r="T370">
        <v>29.3</v>
      </c>
      <c r="U370">
        <v>21.9</v>
      </c>
      <c r="V370">
        <f>H370*G370/D370</f>
        <v>214.46153846153845</v>
      </c>
      <c r="W370">
        <f>V370/48</f>
        <v>4.4679487179487181</v>
      </c>
      <c r="X370">
        <f>(H370+0.5*Q370+0.5*+R370+0.25*T370+0.25*U370-0.25*S370)*G370/D370/48</f>
        <v>12.368589743589745</v>
      </c>
    </row>
    <row r="371" spans="1:24" x14ac:dyDescent="0.3">
      <c r="A371" t="s">
        <v>607</v>
      </c>
      <c r="B371" t="s">
        <v>24</v>
      </c>
      <c r="C371">
        <v>22</v>
      </c>
      <c r="D371">
        <v>42</v>
      </c>
      <c r="E371">
        <v>27</v>
      </c>
      <c r="F371">
        <v>15</v>
      </c>
      <c r="G371">
        <v>732</v>
      </c>
      <c r="H371">
        <v>12.3</v>
      </c>
      <c r="I371">
        <v>12.4</v>
      </c>
      <c r="J371">
        <v>14</v>
      </c>
      <c r="K371">
        <v>17.3</v>
      </c>
      <c r="L371">
        <v>19.399999999999999</v>
      </c>
      <c r="M371">
        <v>7.6</v>
      </c>
      <c r="N371">
        <v>7.6</v>
      </c>
      <c r="O371">
        <v>20.100000000000001</v>
      </c>
      <c r="P371">
        <v>21.3</v>
      </c>
      <c r="Q371">
        <v>21.1</v>
      </c>
      <c r="R371">
        <v>13.3</v>
      </c>
      <c r="S371">
        <v>8.6</v>
      </c>
      <c r="T371">
        <v>24.2</v>
      </c>
      <c r="U371">
        <v>6.2</v>
      </c>
      <c r="V371">
        <f>H371*G371/D371</f>
        <v>214.37142857142857</v>
      </c>
      <c r="W371">
        <f>V371/48</f>
        <v>4.4660714285714285</v>
      </c>
      <c r="X371">
        <f>(H371+0.5*Q371+0.5*+R371+0.25*T371+0.25*U371-0.25*S371)*G371/D371/48</f>
        <v>12.69017857142857</v>
      </c>
    </row>
    <row r="372" spans="1:24" x14ac:dyDescent="0.3">
      <c r="A372" t="s">
        <v>307</v>
      </c>
      <c r="B372" t="s">
        <v>17</v>
      </c>
      <c r="C372">
        <v>22</v>
      </c>
      <c r="D372">
        <v>31</v>
      </c>
      <c r="E372">
        <v>12</v>
      </c>
      <c r="F372">
        <v>19</v>
      </c>
      <c r="G372">
        <v>329</v>
      </c>
      <c r="H372">
        <v>20.100000000000001</v>
      </c>
      <c r="I372">
        <v>19.3</v>
      </c>
      <c r="J372">
        <v>19.7</v>
      </c>
      <c r="K372">
        <v>7.5</v>
      </c>
      <c r="L372">
        <v>16.399999999999999</v>
      </c>
      <c r="M372">
        <v>23.4</v>
      </c>
      <c r="N372">
        <v>27.3</v>
      </c>
      <c r="O372">
        <v>51.8</v>
      </c>
      <c r="P372">
        <v>20.6</v>
      </c>
      <c r="Q372">
        <v>29.4</v>
      </c>
      <c r="R372">
        <v>10.7</v>
      </c>
      <c r="S372">
        <v>23.1</v>
      </c>
      <c r="T372">
        <v>19.2</v>
      </c>
      <c r="U372">
        <v>46.2</v>
      </c>
      <c r="V372">
        <f>H372*G372/D372</f>
        <v>213.3193548387097</v>
      </c>
      <c r="W372">
        <f>V372/48</f>
        <v>4.4441532258064518</v>
      </c>
      <c r="X372">
        <f>(H372+0.5*Q372+0.5*+R372+0.25*T372+0.25*U372-0.25*S372)*G372/D372/48</f>
        <v>11.215406586021507</v>
      </c>
    </row>
    <row r="373" spans="1:24" x14ac:dyDescent="0.3">
      <c r="A373" t="s">
        <v>497</v>
      </c>
      <c r="B373" t="s">
        <v>15</v>
      </c>
      <c r="C373">
        <v>27</v>
      </c>
      <c r="D373">
        <v>15</v>
      </c>
      <c r="E373">
        <v>2</v>
      </c>
      <c r="F373">
        <v>13</v>
      </c>
      <c r="G373">
        <v>195</v>
      </c>
      <c r="H373">
        <v>16.399999999999999</v>
      </c>
      <c r="I373">
        <v>13.7</v>
      </c>
      <c r="J373">
        <v>18.100000000000001</v>
      </c>
      <c r="K373">
        <v>25.5</v>
      </c>
      <c r="L373">
        <v>26</v>
      </c>
      <c r="M373">
        <v>3.6</v>
      </c>
      <c r="N373">
        <v>2.7</v>
      </c>
      <c r="O373">
        <v>6.5</v>
      </c>
      <c r="P373">
        <v>14</v>
      </c>
      <c r="Q373">
        <v>12.6</v>
      </c>
      <c r="R373">
        <v>3.5</v>
      </c>
      <c r="S373">
        <v>15.4</v>
      </c>
      <c r="T373">
        <v>18.2</v>
      </c>
      <c r="U373">
        <v>6.3</v>
      </c>
      <c r="V373">
        <f>H373*G373/D373</f>
        <v>213.19999999999996</v>
      </c>
      <c r="W373">
        <f>V373/48</f>
        <v>4.4416666666666655</v>
      </c>
      <c r="X373">
        <f>(H373+0.5*Q373+0.5*+R373+0.25*T373+0.25*U373-0.25*S373)*G373/D373/48</f>
        <v>7.2380208333333336</v>
      </c>
    </row>
    <row r="374" spans="1:24" x14ac:dyDescent="0.3">
      <c r="A374" t="s">
        <v>239</v>
      </c>
      <c r="B374" t="s">
        <v>29</v>
      </c>
      <c r="C374">
        <v>29</v>
      </c>
      <c r="D374">
        <v>34</v>
      </c>
      <c r="E374">
        <v>5</v>
      </c>
      <c r="F374">
        <v>29</v>
      </c>
      <c r="G374">
        <v>477</v>
      </c>
      <c r="H374">
        <v>15.1</v>
      </c>
      <c r="I374">
        <v>17.100000000000001</v>
      </c>
      <c r="J374">
        <v>16.100000000000001</v>
      </c>
      <c r="K374">
        <v>7.6</v>
      </c>
      <c r="L374">
        <v>9.3000000000000007</v>
      </c>
      <c r="M374">
        <v>17.8</v>
      </c>
      <c r="N374">
        <v>18.2</v>
      </c>
      <c r="O374">
        <v>23</v>
      </c>
      <c r="P374">
        <v>31.4</v>
      </c>
      <c r="Q374">
        <v>29</v>
      </c>
      <c r="R374">
        <v>12</v>
      </c>
      <c r="S374">
        <v>9.9</v>
      </c>
      <c r="T374">
        <v>24.4</v>
      </c>
      <c r="U374">
        <v>32.700000000000003</v>
      </c>
      <c r="V374">
        <f>H374*G374/D374</f>
        <v>211.84411764705882</v>
      </c>
      <c r="W374">
        <f>V374/48</f>
        <v>4.4134191176470585</v>
      </c>
      <c r="X374">
        <f>(H374+0.5*Q374+0.5*+R374+0.25*T374+0.25*U374-0.25*S374)*G374/D374/48</f>
        <v>13.854044117647058</v>
      </c>
    </row>
    <row r="375" spans="1:24" x14ac:dyDescent="0.3">
      <c r="A375" t="s">
        <v>324</v>
      </c>
      <c r="B375" t="s">
        <v>17</v>
      </c>
      <c r="C375">
        <v>20</v>
      </c>
      <c r="D375">
        <v>19</v>
      </c>
      <c r="E375">
        <v>6</v>
      </c>
      <c r="F375">
        <v>13</v>
      </c>
      <c r="G375">
        <v>181</v>
      </c>
      <c r="H375">
        <v>22.2</v>
      </c>
      <c r="I375">
        <v>27.6</v>
      </c>
      <c r="J375">
        <v>23.2</v>
      </c>
      <c r="K375">
        <v>7.5</v>
      </c>
      <c r="L375">
        <v>6.3</v>
      </c>
      <c r="M375">
        <v>28</v>
      </c>
      <c r="N375">
        <v>30.1</v>
      </c>
      <c r="O375">
        <v>51.1</v>
      </c>
      <c r="P375">
        <v>22.6</v>
      </c>
      <c r="Q375">
        <v>29.7</v>
      </c>
      <c r="R375">
        <v>8.1</v>
      </c>
      <c r="S375">
        <v>16.7</v>
      </c>
      <c r="T375">
        <v>33.299999999999997</v>
      </c>
      <c r="U375">
        <v>65.2</v>
      </c>
      <c r="V375">
        <f>H375*G375/D375</f>
        <v>211.48421052631579</v>
      </c>
      <c r="W375">
        <f>V375/48</f>
        <v>4.4059210526315793</v>
      </c>
      <c r="X375">
        <f>(H375+0.5*Q375+0.5*+R375+0.25*T375+0.25*U375-0.25*S375)*G375/D375/48</f>
        <v>12.215515350877192</v>
      </c>
    </row>
    <row r="376" spans="1:24" x14ac:dyDescent="0.3">
      <c r="A376" t="s">
        <v>585</v>
      </c>
      <c r="B376" t="s">
        <v>9</v>
      </c>
      <c r="C376">
        <v>20</v>
      </c>
      <c r="D376">
        <v>26</v>
      </c>
      <c r="E376">
        <v>8</v>
      </c>
      <c r="F376">
        <v>18</v>
      </c>
      <c r="G376">
        <v>346</v>
      </c>
      <c r="H376">
        <v>15.8</v>
      </c>
      <c r="I376">
        <v>11.2</v>
      </c>
      <c r="J376">
        <v>14.6</v>
      </c>
      <c r="K376">
        <v>11.1</v>
      </c>
      <c r="L376">
        <v>17</v>
      </c>
      <c r="M376">
        <v>28.7</v>
      </c>
      <c r="N376">
        <v>25.6</v>
      </c>
      <c r="O376">
        <v>12.7</v>
      </c>
      <c r="P376">
        <v>13.7</v>
      </c>
      <c r="Q376">
        <v>13.5</v>
      </c>
      <c r="R376">
        <v>19.399999999999999</v>
      </c>
      <c r="S376">
        <v>21.1</v>
      </c>
      <c r="T376">
        <v>24.4</v>
      </c>
      <c r="U376">
        <v>6.7</v>
      </c>
      <c r="V376">
        <f>H376*G376/D376</f>
        <v>210.26153846153846</v>
      </c>
      <c r="W376">
        <f>V376/48</f>
        <v>4.3804487179487177</v>
      </c>
      <c r="X376">
        <f>(H376+0.5*Q376+0.5*+R376+0.25*T376+0.25*U376-0.25*S376)*G376/D376/48</f>
        <v>9.6342147435897427</v>
      </c>
    </row>
    <row r="377" spans="1:24" x14ac:dyDescent="0.3">
      <c r="A377" t="s">
        <v>164</v>
      </c>
      <c r="B377" t="s">
        <v>44</v>
      </c>
      <c r="C377">
        <v>25</v>
      </c>
      <c r="D377">
        <v>48</v>
      </c>
      <c r="E377">
        <v>17</v>
      </c>
      <c r="F377">
        <v>31</v>
      </c>
      <c r="G377">
        <v>593</v>
      </c>
      <c r="H377">
        <v>16.899999999999999</v>
      </c>
      <c r="I377">
        <v>17.2</v>
      </c>
      <c r="J377">
        <v>14.4</v>
      </c>
      <c r="K377">
        <v>0.8</v>
      </c>
      <c r="L377">
        <v>2.1</v>
      </c>
      <c r="M377">
        <v>31.9</v>
      </c>
      <c r="N377">
        <v>32.5</v>
      </c>
      <c r="O377">
        <v>52</v>
      </c>
      <c r="P377">
        <v>29.2</v>
      </c>
      <c r="Q377">
        <v>34.200000000000003</v>
      </c>
      <c r="R377">
        <v>16</v>
      </c>
      <c r="S377">
        <v>27.1</v>
      </c>
      <c r="T377">
        <v>14.3</v>
      </c>
      <c r="U377">
        <v>42.3</v>
      </c>
      <c r="V377">
        <f>H377*G377/D377</f>
        <v>208.78541666666663</v>
      </c>
      <c r="W377">
        <f>V377/48</f>
        <v>4.3496961805555552</v>
      </c>
      <c r="X377">
        <f>(H377+0.5*Q377+0.5*+R377+0.25*T377+0.25*U377-0.25*S377)*G377/D377/48</f>
        <v>12.708062065972223</v>
      </c>
    </row>
    <row r="378" spans="1:24" x14ac:dyDescent="0.3">
      <c r="A378" t="s">
        <v>554</v>
      </c>
      <c r="B378" t="s">
        <v>7</v>
      </c>
      <c r="C378">
        <v>22</v>
      </c>
      <c r="D378">
        <v>43</v>
      </c>
      <c r="E378">
        <v>21</v>
      </c>
      <c r="F378">
        <v>22</v>
      </c>
      <c r="G378">
        <v>716</v>
      </c>
      <c r="H378">
        <v>12.5</v>
      </c>
      <c r="I378">
        <v>14.3</v>
      </c>
      <c r="J378">
        <v>14</v>
      </c>
      <c r="K378">
        <v>17.7</v>
      </c>
      <c r="L378">
        <v>15.1</v>
      </c>
      <c r="M378">
        <v>8</v>
      </c>
      <c r="N378">
        <v>10.4</v>
      </c>
      <c r="O378">
        <v>16.2</v>
      </c>
      <c r="P378">
        <v>13.8</v>
      </c>
      <c r="Q378">
        <v>14.4</v>
      </c>
      <c r="R378">
        <v>6.1</v>
      </c>
      <c r="S378">
        <v>7.7</v>
      </c>
      <c r="T378">
        <v>18.8</v>
      </c>
      <c r="U378">
        <v>17.399999999999999</v>
      </c>
      <c r="V378">
        <f>H378*G378/D378</f>
        <v>208.13953488372093</v>
      </c>
      <c r="W378">
        <f>V378/48</f>
        <v>4.3362403100775193</v>
      </c>
      <c r="X378">
        <f>(H378+0.5*Q378+0.5*+R378+0.25*T378+0.25*U378-0.25*S378)*G378/D378/48</f>
        <v>10.363614341085269</v>
      </c>
    </row>
    <row r="379" spans="1:24" x14ac:dyDescent="0.3">
      <c r="A379" t="s">
        <v>291</v>
      </c>
      <c r="B379" t="s">
        <v>60</v>
      </c>
      <c r="C379">
        <v>23</v>
      </c>
      <c r="D379">
        <v>43</v>
      </c>
      <c r="E379">
        <v>24</v>
      </c>
      <c r="F379">
        <v>19</v>
      </c>
      <c r="G379">
        <v>551</v>
      </c>
      <c r="H379">
        <v>16.2</v>
      </c>
      <c r="I379">
        <v>14.8</v>
      </c>
      <c r="J379">
        <v>17.3</v>
      </c>
      <c r="K379">
        <v>20.9</v>
      </c>
      <c r="L379">
        <v>21.1</v>
      </c>
      <c r="M379">
        <v>12.8</v>
      </c>
      <c r="N379">
        <v>10.3</v>
      </c>
      <c r="O379">
        <v>6.3</v>
      </c>
      <c r="P379">
        <v>13.2</v>
      </c>
      <c r="Q379">
        <v>11.6</v>
      </c>
      <c r="R379">
        <v>18.2</v>
      </c>
      <c r="S379">
        <v>17.399999999999999</v>
      </c>
      <c r="T379">
        <v>25</v>
      </c>
      <c r="U379">
        <v>10.6</v>
      </c>
      <c r="V379">
        <f>H379*G379/D379</f>
        <v>207.58604651162787</v>
      </c>
      <c r="W379">
        <f>V379/48</f>
        <v>4.3247093023255809</v>
      </c>
      <c r="X379">
        <f>(H379+0.5*Q379+0.5*+R379+0.25*T379+0.25*U379-0.25*S379)*G379/D379/48</f>
        <v>9.5170300387596889</v>
      </c>
    </row>
    <row r="380" spans="1:24" x14ac:dyDescent="0.3">
      <c r="A380" t="s">
        <v>250</v>
      </c>
      <c r="B380" t="s">
        <v>75</v>
      </c>
      <c r="C380">
        <v>25</v>
      </c>
      <c r="D380">
        <v>39</v>
      </c>
      <c r="E380">
        <v>22</v>
      </c>
      <c r="F380">
        <v>17</v>
      </c>
      <c r="G380">
        <v>747</v>
      </c>
      <c r="H380">
        <v>10.8</v>
      </c>
      <c r="I380">
        <v>13</v>
      </c>
      <c r="J380">
        <v>12.4</v>
      </c>
      <c r="K380">
        <v>20.6</v>
      </c>
      <c r="L380">
        <v>18.8</v>
      </c>
      <c r="M380">
        <v>6.4</v>
      </c>
      <c r="N380">
        <v>7.9</v>
      </c>
      <c r="O380">
        <v>14.6</v>
      </c>
      <c r="P380">
        <v>17.2</v>
      </c>
      <c r="Q380">
        <v>16.600000000000001</v>
      </c>
      <c r="R380">
        <v>12.4</v>
      </c>
      <c r="S380">
        <v>6.6</v>
      </c>
      <c r="T380">
        <v>18.600000000000001</v>
      </c>
      <c r="U380">
        <v>10.199999999999999</v>
      </c>
      <c r="V380">
        <f>H380*G380/D380</f>
        <v>206.86153846153846</v>
      </c>
      <c r="W380">
        <f>V380/48</f>
        <v>4.3096153846153848</v>
      </c>
      <c r="X380">
        <f>(H380+0.5*Q380+0.5*+R380+0.25*T380+0.25*U380-0.25*S380)*G380/D380/48</f>
        <v>12.31033653846154</v>
      </c>
    </row>
    <row r="381" spans="1:24" x14ac:dyDescent="0.3">
      <c r="A381" t="s">
        <v>95</v>
      </c>
      <c r="B381" t="s">
        <v>39</v>
      </c>
      <c r="C381">
        <v>23</v>
      </c>
      <c r="D381">
        <v>2</v>
      </c>
      <c r="E381">
        <v>0</v>
      </c>
      <c r="F381">
        <v>2</v>
      </c>
      <c r="G381">
        <v>9</v>
      </c>
      <c r="H381">
        <v>45.5</v>
      </c>
      <c r="I381">
        <v>40</v>
      </c>
      <c r="J381">
        <v>42.1</v>
      </c>
      <c r="K381">
        <v>0</v>
      </c>
      <c r="L381">
        <v>33.299999999999997</v>
      </c>
      <c r="M381">
        <v>100</v>
      </c>
      <c r="N381">
        <v>100</v>
      </c>
      <c r="O381">
        <v>20</v>
      </c>
      <c r="P381">
        <v>12.5</v>
      </c>
      <c r="Q381">
        <v>15.4</v>
      </c>
      <c r="R381">
        <v>0</v>
      </c>
      <c r="S381">
        <v>50</v>
      </c>
      <c r="T381">
        <v>100</v>
      </c>
      <c r="U381">
        <v>0</v>
      </c>
      <c r="V381">
        <f>H381*G381/D381</f>
        <v>204.75</v>
      </c>
      <c r="W381">
        <f>V381/48</f>
        <v>4.265625</v>
      </c>
      <c r="X381">
        <f>(H381+0.5*Q381+0.5*+R381+0.25*T381+0.25*U381-0.25*S381)*G381/D381/48</f>
        <v>6.1593750000000007</v>
      </c>
    </row>
    <row r="382" spans="1:24" x14ac:dyDescent="0.3">
      <c r="A382" t="s">
        <v>69</v>
      </c>
      <c r="B382" t="s">
        <v>5</v>
      </c>
      <c r="C382">
        <v>32</v>
      </c>
      <c r="D382">
        <v>23</v>
      </c>
      <c r="E382">
        <v>10</v>
      </c>
      <c r="F382">
        <v>13</v>
      </c>
      <c r="G382">
        <v>320</v>
      </c>
      <c r="H382">
        <v>14.6</v>
      </c>
      <c r="I382">
        <v>11</v>
      </c>
      <c r="J382">
        <v>13.6</v>
      </c>
      <c r="K382">
        <v>6</v>
      </c>
      <c r="L382">
        <v>8.4</v>
      </c>
      <c r="M382">
        <v>21.3</v>
      </c>
      <c r="N382">
        <v>18.5</v>
      </c>
      <c r="O382">
        <v>8.3000000000000007</v>
      </c>
      <c r="P382">
        <v>15.6</v>
      </c>
      <c r="Q382">
        <v>13.8</v>
      </c>
      <c r="R382">
        <v>34.6</v>
      </c>
      <c r="S382">
        <v>24.2</v>
      </c>
      <c r="T382">
        <v>13.7</v>
      </c>
      <c r="U382">
        <v>14.6</v>
      </c>
      <c r="V382">
        <f>H382*G382/D382</f>
        <v>203.13043478260869</v>
      </c>
      <c r="W382">
        <f>V382/48</f>
        <v>4.2318840579710146</v>
      </c>
      <c r="X382">
        <f>(H382+0.5*Q382+0.5*+R382+0.25*T382+0.25*U382-0.25*S382)*G382/D382/48</f>
        <v>11.543478260869563</v>
      </c>
    </row>
    <row r="383" spans="1:24" x14ac:dyDescent="0.3">
      <c r="A383" t="s">
        <v>395</v>
      </c>
      <c r="B383" t="s">
        <v>77</v>
      </c>
      <c r="C383">
        <v>23</v>
      </c>
      <c r="D383">
        <v>26</v>
      </c>
      <c r="E383">
        <v>10</v>
      </c>
      <c r="F383">
        <v>16</v>
      </c>
      <c r="G383">
        <v>316</v>
      </c>
      <c r="H383">
        <v>16.7</v>
      </c>
      <c r="I383">
        <v>16.7</v>
      </c>
      <c r="J383">
        <v>19.3</v>
      </c>
      <c r="K383">
        <v>21.4</v>
      </c>
      <c r="L383">
        <v>21.4</v>
      </c>
      <c r="M383">
        <v>9.1999999999999993</v>
      </c>
      <c r="N383">
        <v>10.9</v>
      </c>
      <c r="O383">
        <v>11.4</v>
      </c>
      <c r="P383">
        <v>12.1</v>
      </c>
      <c r="Q383">
        <v>11.9</v>
      </c>
      <c r="R383">
        <v>29.5</v>
      </c>
      <c r="S383">
        <v>9.1999999999999993</v>
      </c>
      <c r="T383">
        <v>45.9</v>
      </c>
      <c r="U383">
        <v>10</v>
      </c>
      <c r="V383">
        <f>H383*G383/D383</f>
        <v>202.96923076923076</v>
      </c>
      <c r="W383">
        <f>V383/48</f>
        <v>4.2285256410256409</v>
      </c>
      <c r="X383">
        <f>(H383+0.5*Q383+0.5*+R383+0.25*T383+0.25*U383-0.25*S383)*G383/D383/48</f>
        <v>12.426041666666668</v>
      </c>
    </row>
    <row r="384" spans="1:24" x14ac:dyDescent="0.3">
      <c r="A384" t="s">
        <v>89</v>
      </c>
      <c r="B384" t="s">
        <v>39</v>
      </c>
      <c r="C384">
        <v>36</v>
      </c>
      <c r="D384">
        <v>41</v>
      </c>
      <c r="E384">
        <v>17</v>
      </c>
      <c r="F384">
        <v>24</v>
      </c>
      <c r="G384">
        <v>594</v>
      </c>
      <c r="H384">
        <v>13.9</v>
      </c>
      <c r="I384">
        <v>15</v>
      </c>
      <c r="J384">
        <v>11.3</v>
      </c>
      <c r="K384">
        <v>3.8</v>
      </c>
      <c r="L384">
        <v>2.2000000000000002</v>
      </c>
      <c r="M384">
        <v>31.3</v>
      </c>
      <c r="N384">
        <v>35.9</v>
      </c>
      <c r="O384">
        <v>58.1</v>
      </c>
      <c r="P384">
        <v>34.700000000000003</v>
      </c>
      <c r="Q384">
        <v>40.5</v>
      </c>
      <c r="R384">
        <v>7.8</v>
      </c>
      <c r="S384">
        <v>17.899999999999999</v>
      </c>
      <c r="T384">
        <v>28.9</v>
      </c>
      <c r="U384">
        <v>46.3</v>
      </c>
      <c r="V384">
        <f>H384*G384/D384</f>
        <v>201.38048780487804</v>
      </c>
      <c r="W384">
        <f>V384/48</f>
        <v>4.1954268292682926</v>
      </c>
      <c r="X384">
        <f>(H384+0.5*Q384+0.5*+R384+0.25*T384+0.25*U384-0.25*S384)*G384/D384/48</f>
        <v>15.808307926829267</v>
      </c>
    </row>
    <row r="385" spans="1:24" x14ac:dyDescent="0.3">
      <c r="A385" t="s">
        <v>219</v>
      </c>
      <c r="B385" t="s">
        <v>37</v>
      </c>
      <c r="C385">
        <v>29</v>
      </c>
      <c r="D385">
        <v>27</v>
      </c>
      <c r="E385">
        <v>13</v>
      </c>
      <c r="F385">
        <v>14</v>
      </c>
      <c r="G385">
        <v>355</v>
      </c>
      <c r="H385">
        <v>15.3</v>
      </c>
      <c r="I385">
        <v>16.8</v>
      </c>
      <c r="J385">
        <v>13.3</v>
      </c>
      <c r="K385">
        <v>0</v>
      </c>
      <c r="L385">
        <v>1.5</v>
      </c>
      <c r="M385">
        <v>36.5</v>
      </c>
      <c r="N385">
        <v>35.799999999999997</v>
      </c>
      <c r="O385">
        <v>47.2</v>
      </c>
      <c r="P385">
        <v>29.4</v>
      </c>
      <c r="Q385">
        <v>34.6</v>
      </c>
      <c r="R385">
        <v>12.8</v>
      </c>
      <c r="S385">
        <v>16.399999999999999</v>
      </c>
      <c r="T385">
        <v>16</v>
      </c>
      <c r="U385">
        <v>20.7</v>
      </c>
      <c r="V385">
        <f>H385*G385/D385</f>
        <v>201.16666666666666</v>
      </c>
      <c r="W385">
        <f>V385/48</f>
        <v>4.1909722222222223</v>
      </c>
      <c r="X385">
        <f>(H385+0.5*Q385+0.5*+R385+0.25*T385+0.25*U385-0.25*S385)*G385/D385/48</f>
        <v>12.073013117283949</v>
      </c>
    </row>
    <row r="386" spans="1:24" x14ac:dyDescent="0.3">
      <c r="A386" t="s">
        <v>253</v>
      </c>
      <c r="B386" t="s">
        <v>64</v>
      </c>
      <c r="C386">
        <v>29</v>
      </c>
      <c r="D386">
        <v>48</v>
      </c>
      <c r="E386">
        <v>24</v>
      </c>
      <c r="F386">
        <v>24</v>
      </c>
      <c r="G386">
        <v>869</v>
      </c>
      <c r="H386">
        <v>11</v>
      </c>
      <c r="I386">
        <v>10.9</v>
      </c>
      <c r="J386">
        <v>11.1</v>
      </c>
      <c r="K386">
        <v>10.9</v>
      </c>
      <c r="L386">
        <v>10.8</v>
      </c>
      <c r="M386">
        <v>10.1</v>
      </c>
      <c r="N386">
        <v>9.9</v>
      </c>
      <c r="O386">
        <v>19.2</v>
      </c>
      <c r="P386">
        <v>15.6</v>
      </c>
      <c r="Q386">
        <v>16.3</v>
      </c>
      <c r="R386">
        <v>28.2</v>
      </c>
      <c r="S386">
        <v>13.8</v>
      </c>
      <c r="T386">
        <v>35.5</v>
      </c>
      <c r="U386">
        <v>11.3</v>
      </c>
      <c r="V386">
        <f>H386*G386/D386</f>
        <v>199.14583333333334</v>
      </c>
      <c r="W386">
        <f>V386/48</f>
        <v>4.1488715277777777</v>
      </c>
      <c r="X386">
        <f>(H386+0.5*Q386+0.5*+R386+0.25*T386+0.25*U386-0.25*S386)*G386/D386/48</f>
        <v>15.652560763888888</v>
      </c>
    </row>
    <row r="387" spans="1:24" x14ac:dyDescent="0.3">
      <c r="A387" t="s">
        <v>133</v>
      </c>
      <c r="B387" t="s">
        <v>131</v>
      </c>
      <c r="C387">
        <v>22</v>
      </c>
      <c r="D387">
        <v>41</v>
      </c>
      <c r="E387">
        <v>23</v>
      </c>
      <c r="F387">
        <v>18</v>
      </c>
      <c r="G387">
        <v>482</v>
      </c>
      <c r="H387">
        <v>16.899999999999999</v>
      </c>
      <c r="I387">
        <v>14.9</v>
      </c>
      <c r="J387">
        <v>16</v>
      </c>
      <c r="K387">
        <v>9.6</v>
      </c>
      <c r="L387">
        <v>10.9</v>
      </c>
      <c r="M387">
        <v>12.3</v>
      </c>
      <c r="N387">
        <v>12.6</v>
      </c>
      <c r="O387">
        <v>19.399999999999999</v>
      </c>
      <c r="P387">
        <v>19.899999999999999</v>
      </c>
      <c r="Q387">
        <v>19.8</v>
      </c>
      <c r="R387">
        <v>32.6</v>
      </c>
      <c r="S387">
        <v>29.5</v>
      </c>
      <c r="T387">
        <v>20.399999999999999</v>
      </c>
      <c r="U387">
        <v>18.600000000000001</v>
      </c>
      <c r="V387">
        <f>H387*G387/D387</f>
        <v>198.67804878048779</v>
      </c>
      <c r="W387">
        <f>V387/48</f>
        <v>4.1391260162601622</v>
      </c>
      <c r="X387">
        <f>(H387+0.5*Q387+0.5*+R387+0.25*T387+0.25*U387-0.25*S387)*G387/D387/48</f>
        <v>11.137677845528453</v>
      </c>
    </row>
    <row r="388" spans="1:24" x14ac:dyDescent="0.3">
      <c r="A388" t="s">
        <v>100</v>
      </c>
      <c r="B388" t="s">
        <v>39</v>
      </c>
      <c r="C388">
        <v>36</v>
      </c>
      <c r="D388">
        <v>16</v>
      </c>
      <c r="E388">
        <v>7</v>
      </c>
      <c r="F388">
        <v>9</v>
      </c>
      <c r="G388">
        <v>311</v>
      </c>
      <c r="H388">
        <v>10.199999999999999</v>
      </c>
      <c r="I388">
        <v>7.9</v>
      </c>
      <c r="J388">
        <v>10.7</v>
      </c>
      <c r="K388">
        <v>19.3</v>
      </c>
      <c r="L388">
        <v>21.4</v>
      </c>
      <c r="M388">
        <v>6.3</v>
      </c>
      <c r="N388">
        <v>6.6</v>
      </c>
      <c r="O388">
        <v>7.9</v>
      </c>
      <c r="P388">
        <v>23</v>
      </c>
      <c r="Q388">
        <v>19.600000000000001</v>
      </c>
      <c r="R388">
        <v>14.3</v>
      </c>
      <c r="S388">
        <v>10.4</v>
      </c>
      <c r="T388">
        <v>16.7</v>
      </c>
      <c r="U388">
        <v>10.8</v>
      </c>
      <c r="V388">
        <f>H388*G388/D388</f>
        <v>198.26249999999999</v>
      </c>
      <c r="W388">
        <f>V388/48</f>
        <v>4.1304687499999995</v>
      </c>
      <c r="X388">
        <f>(H388+0.5*Q388+0.5*+R388+0.25*T388+0.25*U388-0.25*S388)*G388/D388/48</f>
        <v>12.72548828125</v>
      </c>
    </row>
    <row r="389" spans="1:24" x14ac:dyDescent="0.3">
      <c r="A389" t="s">
        <v>175</v>
      </c>
      <c r="B389" t="s">
        <v>44</v>
      </c>
      <c r="C389">
        <v>22</v>
      </c>
      <c r="D389">
        <v>43</v>
      </c>
      <c r="E389">
        <v>19</v>
      </c>
      <c r="F389">
        <v>24</v>
      </c>
      <c r="G389">
        <v>575</v>
      </c>
      <c r="H389">
        <v>14.8</v>
      </c>
      <c r="I389">
        <v>17.3</v>
      </c>
      <c r="J389">
        <v>15.8</v>
      </c>
      <c r="K389">
        <v>2.5</v>
      </c>
      <c r="L389">
        <v>5.2</v>
      </c>
      <c r="M389">
        <v>18.399999999999999</v>
      </c>
      <c r="N389">
        <v>15.6</v>
      </c>
      <c r="O389">
        <v>12.8</v>
      </c>
      <c r="P389">
        <v>15.3</v>
      </c>
      <c r="Q389">
        <v>14.7</v>
      </c>
      <c r="R389">
        <v>31.3</v>
      </c>
      <c r="S389">
        <v>14.6</v>
      </c>
      <c r="T389">
        <v>20.5</v>
      </c>
      <c r="U389">
        <v>0</v>
      </c>
      <c r="V389">
        <f>H389*G389/D389</f>
        <v>197.90697674418604</v>
      </c>
      <c r="W389">
        <f>V389/48</f>
        <v>4.1230620155038755</v>
      </c>
      <c r="X389">
        <f>(H389+0.5*Q389+0.5*+R389+0.25*T389+0.25*U389-0.25*S389)*G389/D389/48</f>
        <v>10.941436531007753</v>
      </c>
    </row>
    <row r="390" spans="1:24" x14ac:dyDescent="0.3">
      <c r="A390" t="s">
        <v>277</v>
      </c>
      <c r="B390" t="s">
        <v>11</v>
      </c>
      <c r="C390">
        <v>27</v>
      </c>
      <c r="D390">
        <v>32</v>
      </c>
      <c r="E390">
        <v>25</v>
      </c>
      <c r="F390">
        <v>7</v>
      </c>
      <c r="G390">
        <v>364</v>
      </c>
      <c r="H390">
        <v>17.3</v>
      </c>
      <c r="I390">
        <v>13.7</v>
      </c>
      <c r="J390">
        <v>16.600000000000001</v>
      </c>
      <c r="K390">
        <v>2.6</v>
      </c>
      <c r="L390">
        <v>5</v>
      </c>
      <c r="M390">
        <v>7</v>
      </c>
      <c r="N390">
        <v>12.9</v>
      </c>
      <c r="O390">
        <v>13.5</v>
      </c>
      <c r="P390">
        <v>17.100000000000001</v>
      </c>
      <c r="Q390">
        <v>16.100000000000001</v>
      </c>
      <c r="R390">
        <v>34.299999999999997</v>
      </c>
      <c r="S390">
        <v>27.9</v>
      </c>
      <c r="T390">
        <v>30.4</v>
      </c>
      <c r="U390">
        <v>14.3</v>
      </c>
      <c r="V390">
        <f>H390*G390/D390</f>
        <v>196.78749999999999</v>
      </c>
      <c r="W390">
        <f>V390/48</f>
        <v>4.0997395833333332</v>
      </c>
      <c r="X390">
        <f>(H390+0.5*Q390+0.5*+R390+0.25*T390+0.25*U390-0.25*S390)*G390/D390/48</f>
        <v>11.066927083333333</v>
      </c>
    </row>
    <row r="391" spans="1:24" x14ac:dyDescent="0.3">
      <c r="A391" t="s">
        <v>151</v>
      </c>
      <c r="B391" t="s">
        <v>13</v>
      </c>
      <c r="C391">
        <v>22</v>
      </c>
      <c r="D391">
        <v>9</v>
      </c>
      <c r="E391">
        <v>2</v>
      </c>
      <c r="F391">
        <v>7</v>
      </c>
      <c r="G391">
        <v>86</v>
      </c>
      <c r="H391">
        <v>20.5</v>
      </c>
      <c r="I391">
        <v>19.7</v>
      </c>
      <c r="J391">
        <v>23.2</v>
      </c>
      <c r="K391">
        <v>40</v>
      </c>
      <c r="L391">
        <v>34.799999999999997</v>
      </c>
      <c r="M391">
        <v>26.9</v>
      </c>
      <c r="N391">
        <v>25.6</v>
      </c>
      <c r="O391">
        <v>0</v>
      </c>
      <c r="P391">
        <v>21.2</v>
      </c>
      <c r="Q391">
        <v>13.9</v>
      </c>
      <c r="R391">
        <v>16.7</v>
      </c>
      <c r="S391">
        <v>0</v>
      </c>
      <c r="T391">
        <v>15.4</v>
      </c>
      <c r="U391">
        <v>0</v>
      </c>
      <c r="V391">
        <f>H391*G391/D391</f>
        <v>195.88888888888889</v>
      </c>
      <c r="W391">
        <f>V391/48</f>
        <v>4.0810185185185182</v>
      </c>
      <c r="X391">
        <f>(H391+0.5*Q391+0.5*+R391+0.25*T391+0.25*U391-0.25*S391)*G391/D391/48</f>
        <v>7.8932870370370374</v>
      </c>
    </row>
    <row r="392" spans="1:24" x14ac:dyDescent="0.3">
      <c r="A392" t="s">
        <v>466</v>
      </c>
      <c r="B392" t="s">
        <v>9</v>
      </c>
      <c r="C392">
        <v>25</v>
      </c>
      <c r="D392">
        <v>12</v>
      </c>
      <c r="E392">
        <v>4</v>
      </c>
      <c r="F392">
        <v>8</v>
      </c>
      <c r="G392">
        <v>174</v>
      </c>
      <c r="H392">
        <v>13.5</v>
      </c>
      <c r="I392">
        <v>17.600000000000001</v>
      </c>
      <c r="J392">
        <v>14.1</v>
      </c>
      <c r="K392">
        <v>0</v>
      </c>
      <c r="L392">
        <v>3.7</v>
      </c>
      <c r="M392">
        <v>15</v>
      </c>
      <c r="N392">
        <v>21.2</v>
      </c>
      <c r="O392">
        <v>36.6</v>
      </c>
      <c r="P392">
        <v>31.1</v>
      </c>
      <c r="Q392">
        <v>32.5</v>
      </c>
      <c r="R392">
        <v>2.6</v>
      </c>
      <c r="S392">
        <v>9.5</v>
      </c>
      <c r="T392">
        <v>20</v>
      </c>
      <c r="U392">
        <v>50</v>
      </c>
      <c r="V392">
        <f>H392*G392/D392</f>
        <v>195.75</v>
      </c>
      <c r="W392">
        <f>V392/48</f>
        <v>4.078125</v>
      </c>
      <c r="X392">
        <f>(H392+0.5*Q392+0.5*+R392+0.25*T392+0.25*U392-0.25*S392)*G392/D392/48</f>
        <v>13.948697916666667</v>
      </c>
    </row>
    <row r="393" spans="1:24" x14ac:dyDescent="0.3">
      <c r="A393" t="s">
        <v>511</v>
      </c>
      <c r="B393" t="s">
        <v>54</v>
      </c>
      <c r="C393">
        <v>28</v>
      </c>
      <c r="D393">
        <v>2</v>
      </c>
      <c r="E393">
        <v>1</v>
      </c>
      <c r="F393">
        <v>1</v>
      </c>
      <c r="G393">
        <v>24</v>
      </c>
      <c r="H393">
        <v>16.100000000000001</v>
      </c>
      <c r="I393">
        <v>13</v>
      </c>
      <c r="J393">
        <v>16.3</v>
      </c>
      <c r="K393">
        <v>50</v>
      </c>
      <c r="L393">
        <v>33.299999999999997</v>
      </c>
      <c r="M393">
        <v>33.299999999999997</v>
      </c>
      <c r="N393">
        <v>33.299999999999997</v>
      </c>
      <c r="O393">
        <v>12.5</v>
      </c>
      <c r="P393">
        <v>10</v>
      </c>
      <c r="Q393">
        <v>10.7</v>
      </c>
      <c r="R393">
        <v>7.1</v>
      </c>
      <c r="S393">
        <v>0</v>
      </c>
      <c r="T393">
        <v>0</v>
      </c>
      <c r="U393">
        <v>0</v>
      </c>
      <c r="V393">
        <f>H393*G393/D393</f>
        <v>193.20000000000002</v>
      </c>
      <c r="W393">
        <f>V393/48</f>
        <v>4.0250000000000004</v>
      </c>
      <c r="X393">
        <f>(H393+0.5*Q393+0.5*+R393+0.25*T393+0.25*U393-0.25*S393)*G393/D393/48</f>
        <v>6.2500000000000009</v>
      </c>
    </row>
    <row r="394" spans="1:24" x14ac:dyDescent="0.3">
      <c r="A394" t="s">
        <v>357</v>
      </c>
      <c r="B394" t="s">
        <v>66</v>
      </c>
      <c r="C394">
        <v>21</v>
      </c>
      <c r="D394">
        <v>24</v>
      </c>
      <c r="E394">
        <v>19</v>
      </c>
      <c r="F394">
        <v>5</v>
      </c>
      <c r="G394">
        <v>199</v>
      </c>
      <c r="H394">
        <v>23.2</v>
      </c>
      <c r="I394">
        <v>21.7</v>
      </c>
      <c r="J394">
        <v>24.7</v>
      </c>
      <c r="K394">
        <v>26.3</v>
      </c>
      <c r="L394">
        <v>27</v>
      </c>
      <c r="M394">
        <v>8.6999999999999993</v>
      </c>
      <c r="N394">
        <v>11.6</v>
      </c>
      <c r="O394">
        <v>8.6</v>
      </c>
      <c r="P394">
        <v>13.3</v>
      </c>
      <c r="Q394">
        <v>12.4</v>
      </c>
      <c r="R394">
        <v>33.299999999999997</v>
      </c>
      <c r="S394">
        <v>27.6</v>
      </c>
      <c r="T394">
        <v>25</v>
      </c>
      <c r="U394">
        <v>53.8</v>
      </c>
      <c r="V394">
        <f>H394*G394/D394</f>
        <v>192.36666666666667</v>
      </c>
      <c r="W394">
        <f>V394/48</f>
        <v>4.0076388888888888</v>
      </c>
      <c r="X394">
        <f>(H394+0.5*Q394+0.5*+R394+0.25*T394+0.25*U394-0.25*S394)*G394/D394/48</f>
        <v>10.165928819444444</v>
      </c>
    </row>
    <row r="395" spans="1:24" x14ac:dyDescent="0.3">
      <c r="A395" t="s">
        <v>26</v>
      </c>
      <c r="B395" t="s">
        <v>24</v>
      </c>
      <c r="C395">
        <v>29</v>
      </c>
      <c r="D395">
        <v>16</v>
      </c>
      <c r="E395">
        <v>8</v>
      </c>
      <c r="F395">
        <v>8</v>
      </c>
      <c r="G395">
        <v>205</v>
      </c>
      <c r="H395">
        <v>14.8</v>
      </c>
      <c r="I395">
        <v>14.4</v>
      </c>
      <c r="J395">
        <v>16.3</v>
      </c>
      <c r="K395">
        <v>16.100000000000001</v>
      </c>
      <c r="L395">
        <v>18.8</v>
      </c>
      <c r="M395">
        <v>1.9</v>
      </c>
      <c r="N395">
        <v>8.6999999999999993</v>
      </c>
      <c r="O395">
        <v>29.5</v>
      </c>
      <c r="P395">
        <v>17.3</v>
      </c>
      <c r="Q395">
        <v>20.8</v>
      </c>
      <c r="R395">
        <v>4.7</v>
      </c>
      <c r="S395">
        <v>11.5</v>
      </c>
      <c r="T395">
        <v>6.9</v>
      </c>
      <c r="U395">
        <v>14.3</v>
      </c>
      <c r="V395">
        <f>H395*G395/D395</f>
        <v>189.625</v>
      </c>
      <c r="W395">
        <f>V395/48</f>
        <v>3.9505208333333335</v>
      </c>
      <c r="X395">
        <f>(H395+0.5*Q395+0.5*+R395+0.25*T395+0.25*U395-0.25*S395)*G395/D395/48</f>
        <v>8.0011393229166696</v>
      </c>
    </row>
    <row r="396" spans="1:24" x14ac:dyDescent="0.3">
      <c r="A396" t="s">
        <v>602</v>
      </c>
      <c r="B396" t="s">
        <v>29</v>
      </c>
      <c r="C396">
        <v>24</v>
      </c>
      <c r="D396">
        <v>8</v>
      </c>
      <c r="E396">
        <v>1</v>
      </c>
      <c r="F396">
        <v>7</v>
      </c>
      <c r="G396">
        <v>69</v>
      </c>
      <c r="H396">
        <v>21.8</v>
      </c>
      <c r="I396">
        <v>20.6</v>
      </c>
      <c r="J396">
        <v>22.8</v>
      </c>
      <c r="K396">
        <v>36.4</v>
      </c>
      <c r="L396">
        <v>32.799999999999997</v>
      </c>
      <c r="M396">
        <v>17.600000000000001</v>
      </c>
      <c r="N396">
        <v>12</v>
      </c>
      <c r="O396">
        <v>29.4</v>
      </c>
      <c r="P396">
        <v>20</v>
      </c>
      <c r="Q396">
        <v>22.6</v>
      </c>
      <c r="R396">
        <v>9.4</v>
      </c>
      <c r="S396">
        <v>24.1</v>
      </c>
      <c r="T396">
        <v>35.700000000000003</v>
      </c>
      <c r="U396">
        <v>0</v>
      </c>
      <c r="V396">
        <f>H396*G396/D396</f>
        <v>188.02500000000001</v>
      </c>
      <c r="W396">
        <f>V396/48</f>
        <v>3.9171875000000003</v>
      </c>
      <c r="X396">
        <f>(H396+0.5*Q396+0.5*+R396+0.25*T396+0.25*U396-0.25*S396)*G396/D396/48</f>
        <v>7.313281250000002</v>
      </c>
    </row>
    <row r="397" spans="1:24" x14ac:dyDescent="0.3">
      <c r="A397" t="s">
        <v>592</v>
      </c>
      <c r="B397" t="s">
        <v>77</v>
      </c>
      <c r="C397">
        <v>30</v>
      </c>
      <c r="D397">
        <v>32</v>
      </c>
      <c r="E397">
        <v>12</v>
      </c>
      <c r="F397">
        <v>20</v>
      </c>
      <c r="G397">
        <v>481</v>
      </c>
      <c r="H397">
        <v>12.5</v>
      </c>
      <c r="I397">
        <v>9.1</v>
      </c>
      <c r="J397">
        <v>12.7</v>
      </c>
      <c r="K397">
        <v>5</v>
      </c>
      <c r="L397">
        <v>10.1</v>
      </c>
      <c r="M397">
        <v>13.4</v>
      </c>
      <c r="N397">
        <v>13.3</v>
      </c>
      <c r="O397">
        <v>15</v>
      </c>
      <c r="P397">
        <v>13.9</v>
      </c>
      <c r="Q397">
        <v>14.2</v>
      </c>
      <c r="R397">
        <v>31.1</v>
      </c>
      <c r="S397">
        <v>14.2</v>
      </c>
      <c r="T397">
        <v>21.2</v>
      </c>
      <c r="U397">
        <v>2.2999999999999998</v>
      </c>
      <c r="V397">
        <f>H397*G397/D397</f>
        <v>187.890625</v>
      </c>
      <c r="W397">
        <f>V397/48</f>
        <v>3.9143880208333335</v>
      </c>
      <c r="X397">
        <f>(H397+0.5*Q397+0.5*+R397+0.25*T397+0.25*U397-0.25*S397)*G397/D397/48</f>
        <v>11.735335286458337</v>
      </c>
    </row>
    <row r="398" spans="1:24" x14ac:dyDescent="0.3">
      <c r="A398" t="s">
        <v>477</v>
      </c>
      <c r="B398" t="s">
        <v>24</v>
      </c>
      <c r="C398">
        <v>27</v>
      </c>
      <c r="D398">
        <v>30</v>
      </c>
      <c r="E398">
        <v>18</v>
      </c>
      <c r="F398">
        <v>12</v>
      </c>
      <c r="G398">
        <v>401</v>
      </c>
      <c r="H398">
        <v>14</v>
      </c>
      <c r="I398">
        <v>14.1</v>
      </c>
      <c r="J398">
        <v>16.899999999999999</v>
      </c>
      <c r="K398">
        <v>35.6</v>
      </c>
      <c r="L398">
        <v>32.700000000000003</v>
      </c>
      <c r="M398">
        <v>6.7</v>
      </c>
      <c r="N398">
        <v>7.4</v>
      </c>
      <c r="O398">
        <v>4.4000000000000004</v>
      </c>
      <c r="P398">
        <v>13.3</v>
      </c>
      <c r="Q398">
        <v>11.7</v>
      </c>
      <c r="R398">
        <v>8.5</v>
      </c>
      <c r="S398">
        <v>5.9</v>
      </c>
      <c r="T398">
        <v>15.4</v>
      </c>
      <c r="U398">
        <v>4.4000000000000004</v>
      </c>
      <c r="V398">
        <f>H398*G398/D398</f>
        <v>187.13333333333333</v>
      </c>
      <c r="W398">
        <f>V398/48</f>
        <v>3.8986111111111108</v>
      </c>
      <c r="X398">
        <f>(H398+0.5*Q398+0.5*+R398+0.25*T398+0.25*U398-0.25*S398)*G398/D398/48</f>
        <v>7.6788715277777788</v>
      </c>
    </row>
    <row r="399" spans="1:24" x14ac:dyDescent="0.3">
      <c r="A399" t="s">
        <v>196</v>
      </c>
      <c r="B399" t="s">
        <v>37</v>
      </c>
      <c r="C399">
        <v>24</v>
      </c>
      <c r="D399">
        <v>3</v>
      </c>
      <c r="E399">
        <v>0</v>
      </c>
      <c r="F399">
        <v>3</v>
      </c>
      <c r="G399">
        <v>46</v>
      </c>
      <c r="H399">
        <v>12.2</v>
      </c>
      <c r="I399">
        <v>12.5</v>
      </c>
      <c r="J399">
        <v>14.3</v>
      </c>
      <c r="K399">
        <v>16.7</v>
      </c>
      <c r="L399">
        <v>15.4</v>
      </c>
      <c r="M399">
        <v>8.6999999999999993</v>
      </c>
      <c r="N399">
        <v>6.9</v>
      </c>
      <c r="O399">
        <v>28.6</v>
      </c>
      <c r="P399">
        <v>30</v>
      </c>
      <c r="Q399">
        <v>29.4</v>
      </c>
      <c r="R399">
        <v>13</v>
      </c>
      <c r="S399">
        <v>0</v>
      </c>
      <c r="T399">
        <v>0</v>
      </c>
      <c r="U399">
        <v>100</v>
      </c>
      <c r="V399">
        <f>H399*G399/D399</f>
        <v>187.06666666666663</v>
      </c>
      <c r="W399">
        <f>V399/48</f>
        <v>3.8972222222222217</v>
      </c>
      <c r="X399">
        <f>(H399+0.5*Q399+0.5*+R399+0.25*T399+0.25*U399-0.25*S399)*G399/D399/48</f>
        <v>18.655555555555555</v>
      </c>
    </row>
    <row r="400" spans="1:24" x14ac:dyDescent="0.3">
      <c r="A400" t="s">
        <v>409</v>
      </c>
      <c r="B400" t="s">
        <v>192</v>
      </c>
      <c r="C400">
        <v>24</v>
      </c>
      <c r="D400">
        <v>25</v>
      </c>
      <c r="E400">
        <v>13</v>
      </c>
      <c r="F400">
        <v>12</v>
      </c>
      <c r="G400">
        <v>304</v>
      </c>
      <c r="H400">
        <v>15.3</v>
      </c>
      <c r="I400">
        <v>13.3</v>
      </c>
      <c r="J400">
        <v>17.3</v>
      </c>
      <c r="K400">
        <v>21.4</v>
      </c>
      <c r="L400">
        <v>23.6</v>
      </c>
      <c r="M400">
        <v>3.6</v>
      </c>
      <c r="N400">
        <v>4.9000000000000004</v>
      </c>
      <c r="O400">
        <v>5.9</v>
      </c>
      <c r="P400">
        <v>8.1999999999999993</v>
      </c>
      <c r="Q400">
        <v>7.6</v>
      </c>
      <c r="R400">
        <v>24.2</v>
      </c>
      <c r="S400">
        <v>16.2</v>
      </c>
      <c r="T400">
        <v>20.9</v>
      </c>
      <c r="U400">
        <v>4.3</v>
      </c>
      <c r="V400">
        <f>H400*G400/D400</f>
        <v>186.048</v>
      </c>
      <c r="W400">
        <f>V400/48</f>
        <v>3.8759999999999999</v>
      </c>
      <c r="X400">
        <f>(H400+0.5*Q400+0.5*+R400+0.25*T400+0.25*U400-0.25*S400)*G400/D400/48</f>
        <v>8.474000000000002</v>
      </c>
    </row>
    <row r="401" spans="1:24" x14ac:dyDescent="0.3">
      <c r="A401" t="s">
        <v>398</v>
      </c>
      <c r="B401" t="s">
        <v>60</v>
      </c>
      <c r="C401">
        <v>21</v>
      </c>
      <c r="D401">
        <v>39</v>
      </c>
      <c r="E401">
        <v>23</v>
      </c>
      <c r="F401">
        <v>16</v>
      </c>
      <c r="G401">
        <v>532</v>
      </c>
      <c r="H401">
        <v>13.6</v>
      </c>
      <c r="I401">
        <v>15.8</v>
      </c>
      <c r="J401">
        <v>14.5</v>
      </c>
      <c r="K401">
        <v>7.6</v>
      </c>
      <c r="L401">
        <v>8.6999999999999993</v>
      </c>
      <c r="M401">
        <v>13.5</v>
      </c>
      <c r="N401">
        <v>14.3</v>
      </c>
      <c r="O401">
        <v>23.9</v>
      </c>
      <c r="P401">
        <v>13.9</v>
      </c>
      <c r="Q401">
        <v>16.2</v>
      </c>
      <c r="R401">
        <v>17.600000000000001</v>
      </c>
      <c r="S401">
        <v>12</v>
      </c>
      <c r="T401">
        <v>24</v>
      </c>
      <c r="U401">
        <v>17</v>
      </c>
      <c r="V401">
        <f>H401*G401/D401</f>
        <v>185.51794871794871</v>
      </c>
      <c r="W401">
        <f>V401/48</f>
        <v>3.864957264957265</v>
      </c>
      <c r="X401">
        <f>(H401+0.5*Q401+0.5*+R401+0.25*T401+0.25*U401-0.25*S401)*G401/D401/48</f>
        <v>10.72809829059829</v>
      </c>
    </row>
    <row r="402" spans="1:24" x14ac:dyDescent="0.3">
      <c r="A402" t="s">
        <v>59</v>
      </c>
      <c r="B402" t="s">
        <v>60</v>
      </c>
      <c r="C402">
        <v>33</v>
      </c>
      <c r="D402">
        <v>17</v>
      </c>
      <c r="E402">
        <v>10</v>
      </c>
      <c r="F402">
        <v>7</v>
      </c>
      <c r="G402">
        <v>98</v>
      </c>
      <c r="H402">
        <v>31.9</v>
      </c>
      <c r="I402">
        <v>40.9</v>
      </c>
      <c r="J402">
        <v>33.1</v>
      </c>
      <c r="K402">
        <v>4.8</v>
      </c>
      <c r="L402">
        <v>5.6</v>
      </c>
      <c r="M402">
        <v>27.6</v>
      </c>
      <c r="N402">
        <v>36.4</v>
      </c>
      <c r="O402">
        <v>31.8</v>
      </c>
      <c r="P402">
        <v>30.7</v>
      </c>
      <c r="Q402">
        <v>30.9</v>
      </c>
      <c r="R402">
        <v>3.8</v>
      </c>
      <c r="S402">
        <v>31.4</v>
      </c>
      <c r="T402">
        <v>0</v>
      </c>
      <c r="U402">
        <v>28.6</v>
      </c>
      <c r="V402">
        <f>H402*G402/D402</f>
        <v>183.89411764705881</v>
      </c>
      <c r="W402">
        <f>V402/48</f>
        <v>3.8311274509803916</v>
      </c>
      <c r="X402">
        <f>(H402+0.5*Q402+0.5*+R402+0.25*T402+0.25*U402-0.25*S402)*G402/D402/48</f>
        <v>5.8307598039215671</v>
      </c>
    </row>
    <row r="403" spans="1:24" x14ac:dyDescent="0.3">
      <c r="A403" t="s">
        <v>533</v>
      </c>
      <c r="B403" t="s">
        <v>9</v>
      </c>
      <c r="C403">
        <v>27</v>
      </c>
      <c r="D403">
        <v>9</v>
      </c>
      <c r="E403">
        <v>2</v>
      </c>
      <c r="F403">
        <v>7</v>
      </c>
      <c r="G403">
        <v>156</v>
      </c>
      <c r="H403">
        <v>10.6</v>
      </c>
      <c r="I403">
        <v>10</v>
      </c>
      <c r="J403">
        <v>11.9</v>
      </c>
      <c r="K403">
        <v>15.8</v>
      </c>
      <c r="L403">
        <v>20.3</v>
      </c>
      <c r="M403">
        <v>1.9</v>
      </c>
      <c r="N403">
        <v>3</v>
      </c>
      <c r="O403">
        <v>8.1</v>
      </c>
      <c r="P403">
        <v>22.6</v>
      </c>
      <c r="Q403">
        <v>18.899999999999999</v>
      </c>
      <c r="R403">
        <v>13.8</v>
      </c>
      <c r="S403">
        <v>8.6999999999999993</v>
      </c>
      <c r="T403">
        <v>12.5</v>
      </c>
      <c r="U403">
        <v>17.600000000000001</v>
      </c>
      <c r="V403">
        <f>H403*G403/D403</f>
        <v>183.73333333333332</v>
      </c>
      <c r="W403">
        <f>V403/48</f>
        <v>3.8277777777777775</v>
      </c>
      <c r="X403">
        <f>(H403+0.5*Q403+0.5*+R403+0.25*T403+0.25*U403-0.25*S403)*G403/D403/48</f>
        <v>11.663888888888886</v>
      </c>
    </row>
    <row r="404" spans="1:24" x14ac:dyDescent="0.3">
      <c r="A404" t="s">
        <v>92</v>
      </c>
      <c r="B404" t="s">
        <v>39</v>
      </c>
      <c r="C404">
        <v>32</v>
      </c>
      <c r="D404">
        <v>31</v>
      </c>
      <c r="E404">
        <v>15</v>
      </c>
      <c r="F404">
        <v>16</v>
      </c>
      <c r="G404">
        <v>455</v>
      </c>
      <c r="H404">
        <v>12.4</v>
      </c>
      <c r="I404">
        <v>10.4</v>
      </c>
      <c r="J404">
        <v>13.8</v>
      </c>
      <c r="K404">
        <v>23.2</v>
      </c>
      <c r="L404">
        <v>21.4</v>
      </c>
      <c r="M404">
        <v>10.7</v>
      </c>
      <c r="N404">
        <v>9.6999999999999993</v>
      </c>
      <c r="O404">
        <v>9</v>
      </c>
      <c r="P404">
        <v>14</v>
      </c>
      <c r="Q404">
        <v>12.8</v>
      </c>
      <c r="R404">
        <v>13.9</v>
      </c>
      <c r="S404">
        <v>6.9</v>
      </c>
      <c r="T404">
        <v>23.5</v>
      </c>
      <c r="U404">
        <v>11.5</v>
      </c>
      <c r="V404">
        <f>H404*G404/D404</f>
        <v>182</v>
      </c>
      <c r="W404">
        <f>V404/48</f>
        <v>3.7916666666666665</v>
      </c>
      <c r="X404">
        <f>(H404+0.5*Q404+0.5*+R404+0.25*T404+0.25*U404-0.25*S404)*G404/D404/48</f>
        <v>10.021925403225806</v>
      </c>
    </row>
    <row r="405" spans="1:24" x14ac:dyDescent="0.3">
      <c r="A405" t="s">
        <v>358</v>
      </c>
      <c r="B405" t="s">
        <v>77</v>
      </c>
      <c r="C405">
        <v>24</v>
      </c>
      <c r="D405">
        <v>2</v>
      </c>
      <c r="E405">
        <v>1</v>
      </c>
      <c r="F405">
        <v>1</v>
      </c>
      <c r="G405">
        <v>10</v>
      </c>
      <c r="H405">
        <v>36.4</v>
      </c>
      <c r="I405">
        <v>37.5</v>
      </c>
      <c r="J405">
        <v>38.9</v>
      </c>
      <c r="K405">
        <v>25</v>
      </c>
      <c r="L405">
        <v>28.6</v>
      </c>
      <c r="M405">
        <v>0</v>
      </c>
      <c r="N405">
        <v>0</v>
      </c>
      <c r="O405">
        <v>50</v>
      </c>
      <c r="P405">
        <v>0</v>
      </c>
      <c r="Q405">
        <v>11.1</v>
      </c>
      <c r="R405">
        <v>60</v>
      </c>
      <c r="S405">
        <v>33.299999999999997</v>
      </c>
      <c r="T405">
        <v>0</v>
      </c>
      <c r="U405">
        <v>100</v>
      </c>
      <c r="V405">
        <f>H405*G405/D405</f>
        <v>182</v>
      </c>
      <c r="W405">
        <f>V405/48</f>
        <v>3.7916666666666665</v>
      </c>
      <c r="X405">
        <f>(H405+0.5*Q405+0.5*+R405+0.25*T405+0.25*U405-0.25*S405)*G405/D405/48</f>
        <v>9.2317708333333321</v>
      </c>
    </row>
    <row r="406" spans="1:24" x14ac:dyDescent="0.3">
      <c r="A406" t="s">
        <v>424</v>
      </c>
      <c r="B406" t="s">
        <v>37</v>
      </c>
      <c r="C406">
        <v>19</v>
      </c>
      <c r="D406">
        <v>15</v>
      </c>
      <c r="E406">
        <v>6</v>
      </c>
      <c r="F406">
        <v>9</v>
      </c>
      <c r="G406">
        <v>135</v>
      </c>
      <c r="H406">
        <v>20.2</v>
      </c>
      <c r="I406">
        <v>15.7</v>
      </c>
      <c r="J406">
        <v>20.2</v>
      </c>
      <c r="K406">
        <v>14.3</v>
      </c>
      <c r="L406">
        <v>14.5</v>
      </c>
      <c r="M406">
        <v>23.9</v>
      </c>
      <c r="N406">
        <v>24.7</v>
      </c>
      <c r="O406">
        <v>17.600000000000001</v>
      </c>
      <c r="P406">
        <v>14.7</v>
      </c>
      <c r="Q406">
        <v>15.4</v>
      </c>
      <c r="R406">
        <v>18.8</v>
      </c>
      <c r="S406">
        <v>21.9</v>
      </c>
      <c r="T406">
        <v>22.6</v>
      </c>
      <c r="U406">
        <v>12.5</v>
      </c>
      <c r="V406">
        <f>H406*G406/D406</f>
        <v>181.8</v>
      </c>
      <c r="W406">
        <f>V406/48</f>
        <v>3.7875000000000001</v>
      </c>
      <c r="X406">
        <f>(H406+0.5*Q406+0.5*+R406+0.25*T406+0.25*U406-0.25*S406)*G406/D406/48</f>
        <v>7.612499999999998</v>
      </c>
    </row>
    <row r="407" spans="1:24" x14ac:dyDescent="0.3">
      <c r="A407" t="s">
        <v>553</v>
      </c>
      <c r="B407" t="s">
        <v>192</v>
      </c>
      <c r="C407">
        <v>30</v>
      </c>
      <c r="D407">
        <v>28</v>
      </c>
      <c r="E407">
        <v>4</v>
      </c>
      <c r="F407">
        <v>24</v>
      </c>
      <c r="G407">
        <v>373</v>
      </c>
      <c r="H407">
        <v>13.6</v>
      </c>
      <c r="I407">
        <v>15.1</v>
      </c>
      <c r="J407">
        <v>15.2</v>
      </c>
      <c r="K407">
        <v>25.3</v>
      </c>
      <c r="L407">
        <v>21.3</v>
      </c>
      <c r="M407">
        <v>6.4</v>
      </c>
      <c r="N407">
        <v>6.7</v>
      </c>
      <c r="O407">
        <v>20.5</v>
      </c>
      <c r="P407">
        <v>15.2</v>
      </c>
      <c r="Q407">
        <v>16.399999999999999</v>
      </c>
      <c r="R407">
        <v>12.2</v>
      </c>
      <c r="S407">
        <v>11.4</v>
      </c>
      <c r="T407">
        <v>20.399999999999999</v>
      </c>
      <c r="U407">
        <v>4.3</v>
      </c>
      <c r="V407">
        <f>H407*G407/D407</f>
        <v>181.17142857142858</v>
      </c>
      <c r="W407">
        <f>V407/48</f>
        <v>3.774404761904762</v>
      </c>
      <c r="X407">
        <f>(H407+0.5*Q407+0.5*+R407+0.25*T407+0.25*U407-0.25*S407)*G407/D407/48</f>
        <v>8.6658668154761909</v>
      </c>
    </row>
    <row r="408" spans="1:24" x14ac:dyDescent="0.3">
      <c r="A408" t="s">
        <v>576</v>
      </c>
      <c r="B408" t="s">
        <v>60</v>
      </c>
      <c r="C408">
        <v>26</v>
      </c>
      <c r="D408">
        <v>36</v>
      </c>
      <c r="E408">
        <v>21</v>
      </c>
      <c r="F408">
        <v>15</v>
      </c>
      <c r="G408">
        <v>513</v>
      </c>
      <c r="H408">
        <v>12.7</v>
      </c>
      <c r="I408">
        <v>12.6</v>
      </c>
      <c r="J408">
        <v>13.9</v>
      </c>
      <c r="K408">
        <v>20.8</v>
      </c>
      <c r="L408">
        <v>21.4</v>
      </c>
      <c r="M408">
        <v>5.4</v>
      </c>
      <c r="N408">
        <v>4.5999999999999996</v>
      </c>
      <c r="O408">
        <v>21.6</v>
      </c>
      <c r="P408">
        <v>28.1</v>
      </c>
      <c r="Q408">
        <v>26.7</v>
      </c>
      <c r="R408">
        <v>11.5</v>
      </c>
      <c r="S408">
        <v>14.5</v>
      </c>
      <c r="T408">
        <v>14.5</v>
      </c>
      <c r="U408">
        <v>13.9</v>
      </c>
      <c r="V408">
        <f>H408*G408/D408</f>
        <v>180.97499999999999</v>
      </c>
      <c r="W408">
        <f>V408/48</f>
        <v>3.7703124999999997</v>
      </c>
      <c r="X408">
        <f>(H408+0.5*Q408+0.5*+R408+0.25*T408+0.25*U408-0.25*S408)*G408/D408/48</f>
        <v>10.472265625</v>
      </c>
    </row>
    <row r="409" spans="1:24" x14ac:dyDescent="0.3">
      <c r="A409" t="s">
        <v>447</v>
      </c>
      <c r="B409" t="s">
        <v>62</v>
      </c>
      <c r="C409">
        <v>30</v>
      </c>
      <c r="D409">
        <v>7</v>
      </c>
      <c r="E409">
        <v>4</v>
      </c>
      <c r="F409">
        <v>3</v>
      </c>
      <c r="G409">
        <v>107</v>
      </c>
      <c r="H409">
        <v>11.8</v>
      </c>
      <c r="I409">
        <v>7.2</v>
      </c>
      <c r="J409">
        <v>12.3</v>
      </c>
      <c r="K409">
        <v>10.5</v>
      </c>
      <c r="L409">
        <v>18.399999999999999</v>
      </c>
      <c r="M409">
        <v>0</v>
      </c>
      <c r="N409">
        <v>0</v>
      </c>
      <c r="O409">
        <v>9.4</v>
      </c>
      <c r="P409">
        <v>16.5</v>
      </c>
      <c r="Q409">
        <v>14.6</v>
      </c>
      <c r="R409">
        <v>26.1</v>
      </c>
      <c r="S409">
        <v>17.100000000000001</v>
      </c>
      <c r="T409">
        <v>5.9</v>
      </c>
      <c r="U409">
        <v>0</v>
      </c>
      <c r="V409">
        <f>H409*G409/D409</f>
        <v>180.37142857142859</v>
      </c>
      <c r="W409">
        <f>V409/48</f>
        <v>3.7577380952380959</v>
      </c>
      <c r="X409">
        <f>(H409+0.5*Q409+0.5*+R409+0.25*T409+0.25*U409-0.25*S409)*G409/D409/48</f>
        <v>9.3465773809523842</v>
      </c>
    </row>
    <row r="410" spans="1:24" x14ac:dyDescent="0.3">
      <c r="A410" t="s">
        <v>325</v>
      </c>
      <c r="B410" t="s">
        <v>3</v>
      </c>
      <c r="C410">
        <v>22</v>
      </c>
      <c r="D410">
        <v>38</v>
      </c>
      <c r="E410">
        <v>22</v>
      </c>
      <c r="F410">
        <v>16</v>
      </c>
      <c r="G410">
        <v>491</v>
      </c>
      <c r="H410">
        <v>13.8</v>
      </c>
      <c r="I410">
        <v>12.3</v>
      </c>
      <c r="J410">
        <v>16</v>
      </c>
      <c r="K410">
        <v>29.2</v>
      </c>
      <c r="L410">
        <v>30.8</v>
      </c>
      <c r="M410">
        <v>12.1</v>
      </c>
      <c r="N410">
        <v>10.199999999999999</v>
      </c>
      <c r="O410">
        <v>5.6</v>
      </c>
      <c r="P410">
        <v>12</v>
      </c>
      <c r="Q410">
        <v>10.6</v>
      </c>
      <c r="R410">
        <v>11.4</v>
      </c>
      <c r="S410">
        <v>8.6999999999999993</v>
      </c>
      <c r="T410">
        <v>12.7</v>
      </c>
      <c r="U410">
        <v>3.2</v>
      </c>
      <c r="V410">
        <f>H410*G410/D410</f>
        <v>178.31052631578947</v>
      </c>
      <c r="W410">
        <f>V410/48</f>
        <v>3.7148026315789475</v>
      </c>
      <c r="X410">
        <f>(H410+0.5*Q410+0.5*+R410+0.25*T410+0.25*U410-0.25*S410)*G410/D410/48</f>
        <v>7.1604166666666664</v>
      </c>
    </row>
    <row r="411" spans="1:24" x14ac:dyDescent="0.3">
      <c r="A411" t="s">
        <v>338</v>
      </c>
      <c r="B411" t="s">
        <v>7</v>
      </c>
      <c r="C411">
        <v>26</v>
      </c>
      <c r="D411">
        <v>12</v>
      </c>
      <c r="E411">
        <v>4</v>
      </c>
      <c r="F411">
        <v>8</v>
      </c>
      <c r="G411">
        <v>112</v>
      </c>
      <c r="H411">
        <v>19.100000000000001</v>
      </c>
      <c r="I411">
        <v>22</v>
      </c>
      <c r="J411">
        <v>19.100000000000001</v>
      </c>
      <c r="K411">
        <v>32</v>
      </c>
      <c r="L411">
        <v>18.399999999999999</v>
      </c>
      <c r="M411">
        <v>17.600000000000001</v>
      </c>
      <c r="N411">
        <v>15.8</v>
      </c>
      <c r="O411">
        <v>17.899999999999999</v>
      </c>
      <c r="P411">
        <v>29.9</v>
      </c>
      <c r="Q411">
        <v>26.7</v>
      </c>
      <c r="R411">
        <v>11.3</v>
      </c>
      <c r="S411">
        <v>25</v>
      </c>
      <c r="T411">
        <v>26.7</v>
      </c>
      <c r="U411">
        <v>8.3000000000000007</v>
      </c>
      <c r="V411">
        <f>H411*G411/D411</f>
        <v>178.26666666666668</v>
      </c>
      <c r="W411">
        <f>V411/48</f>
        <v>3.713888888888889</v>
      </c>
      <c r="X411">
        <f>(H411+0.5*Q411+0.5*+R411+0.25*T411+0.25*U411-0.25*S411)*G411/D411/48</f>
        <v>7.8944444444444448</v>
      </c>
    </row>
    <row r="412" spans="1:24" x14ac:dyDescent="0.3">
      <c r="A412" t="s">
        <v>167</v>
      </c>
      <c r="B412" t="s">
        <v>44</v>
      </c>
      <c r="C412">
        <v>26</v>
      </c>
      <c r="D412">
        <v>33</v>
      </c>
      <c r="E412">
        <v>13</v>
      </c>
      <c r="F412">
        <v>20</v>
      </c>
      <c r="G412">
        <v>341</v>
      </c>
      <c r="H412">
        <v>17.2</v>
      </c>
      <c r="I412">
        <v>19.899999999999999</v>
      </c>
      <c r="J412">
        <v>17.600000000000001</v>
      </c>
      <c r="K412">
        <v>19.399999999999999</v>
      </c>
      <c r="L412">
        <v>20</v>
      </c>
      <c r="M412">
        <v>16.899999999999999</v>
      </c>
      <c r="N412">
        <v>16</v>
      </c>
      <c r="O412">
        <v>41.5</v>
      </c>
      <c r="P412">
        <v>14.8</v>
      </c>
      <c r="Q412">
        <v>21.9</v>
      </c>
      <c r="R412">
        <v>15.9</v>
      </c>
      <c r="S412">
        <v>20.6</v>
      </c>
      <c r="T412">
        <v>14</v>
      </c>
      <c r="U412">
        <v>37.5</v>
      </c>
      <c r="V412">
        <f>H412*G412/D412</f>
        <v>177.73333333333332</v>
      </c>
      <c r="W412">
        <f>V412/48</f>
        <v>3.7027777777777775</v>
      </c>
      <c r="X412">
        <f>(H412+0.5*Q412+0.5*+R412+0.25*T412+0.25*U412-0.25*S412)*G412/D412/48</f>
        <v>9.4345486111111114</v>
      </c>
    </row>
    <row r="413" spans="1:24" x14ac:dyDescent="0.3">
      <c r="A413" t="s">
        <v>590</v>
      </c>
      <c r="B413" t="s">
        <v>64</v>
      </c>
      <c r="C413">
        <v>26</v>
      </c>
      <c r="D413">
        <v>33</v>
      </c>
      <c r="E413">
        <v>17</v>
      </c>
      <c r="F413">
        <v>16</v>
      </c>
      <c r="G413">
        <v>436</v>
      </c>
      <c r="H413">
        <v>13.4</v>
      </c>
      <c r="I413">
        <v>13</v>
      </c>
      <c r="J413">
        <v>15</v>
      </c>
      <c r="K413">
        <v>25</v>
      </c>
      <c r="L413">
        <v>24.9</v>
      </c>
      <c r="M413">
        <v>11</v>
      </c>
      <c r="N413">
        <v>10.199999999999999</v>
      </c>
      <c r="O413">
        <v>8.8000000000000007</v>
      </c>
      <c r="P413">
        <v>11.6</v>
      </c>
      <c r="Q413">
        <v>11</v>
      </c>
      <c r="R413">
        <v>11.4</v>
      </c>
      <c r="S413">
        <v>9.8000000000000007</v>
      </c>
      <c r="T413">
        <v>17.2</v>
      </c>
      <c r="U413">
        <v>7.9</v>
      </c>
      <c r="V413">
        <f>H413*G413/D413</f>
        <v>177.04242424242426</v>
      </c>
      <c r="W413">
        <f>V413/48</f>
        <v>3.6883838383838388</v>
      </c>
      <c r="X413">
        <f>(H413+0.5*Q413+0.5*+R413+0.25*T413+0.25*U413-0.25*S413)*G413/D413/48</f>
        <v>7.8240530303030305</v>
      </c>
    </row>
    <row r="414" spans="1:24" x14ac:dyDescent="0.3">
      <c r="A414" t="s">
        <v>531</v>
      </c>
      <c r="B414" t="s">
        <v>58</v>
      </c>
      <c r="C414">
        <v>36</v>
      </c>
      <c r="D414">
        <v>24</v>
      </c>
      <c r="E414">
        <v>16</v>
      </c>
      <c r="F414">
        <v>8</v>
      </c>
      <c r="G414">
        <v>270</v>
      </c>
      <c r="H414">
        <v>15.7</v>
      </c>
      <c r="I414">
        <v>15.7</v>
      </c>
      <c r="J414">
        <v>16.8</v>
      </c>
      <c r="K414">
        <v>9.8000000000000007</v>
      </c>
      <c r="L414">
        <v>14.1</v>
      </c>
      <c r="M414">
        <v>10.1</v>
      </c>
      <c r="N414">
        <v>12.1</v>
      </c>
      <c r="O414">
        <v>37.700000000000003</v>
      </c>
      <c r="P414">
        <v>28.7</v>
      </c>
      <c r="Q414">
        <v>31.1</v>
      </c>
      <c r="R414">
        <v>20.2</v>
      </c>
      <c r="S414">
        <v>14.9</v>
      </c>
      <c r="T414">
        <v>12.2</v>
      </c>
      <c r="U414">
        <v>32.4</v>
      </c>
      <c r="V414">
        <f>H414*G414/D414</f>
        <v>176.625</v>
      </c>
      <c r="W414">
        <f>V414/48</f>
        <v>3.6796875</v>
      </c>
      <c r="X414">
        <f>(H414+0.5*Q414+0.5*+R414+0.25*T414+0.25*U414-0.25*S414)*G414/D414/48</f>
        <v>11.431640625</v>
      </c>
    </row>
    <row r="415" spans="1:24" x14ac:dyDescent="0.3">
      <c r="A415" t="s">
        <v>600</v>
      </c>
      <c r="B415" t="s">
        <v>37</v>
      </c>
      <c r="C415">
        <v>21</v>
      </c>
      <c r="D415">
        <v>28</v>
      </c>
      <c r="E415">
        <v>10</v>
      </c>
      <c r="F415">
        <v>18</v>
      </c>
      <c r="G415">
        <v>329</v>
      </c>
      <c r="H415">
        <v>14.9</v>
      </c>
      <c r="I415">
        <v>19.5</v>
      </c>
      <c r="J415">
        <v>14.8</v>
      </c>
      <c r="K415">
        <v>0</v>
      </c>
      <c r="L415">
        <v>3.4</v>
      </c>
      <c r="M415">
        <v>15.7</v>
      </c>
      <c r="N415">
        <v>17.2</v>
      </c>
      <c r="O415">
        <v>33.799999999999997</v>
      </c>
      <c r="P415">
        <v>28</v>
      </c>
      <c r="Q415">
        <v>29.4</v>
      </c>
      <c r="R415">
        <v>17.5</v>
      </c>
      <c r="S415">
        <v>18.600000000000001</v>
      </c>
      <c r="T415">
        <v>16.3</v>
      </c>
      <c r="U415">
        <v>45.2</v>
      </c>
      <c r="V415">
        <f>H415*G415/D415</f>
        <v>175.07500000000002</v>
      </c>
      <c r="W415">
        <f>V415/48</f>
        <v>3.6473958333333338</v>
      </c>
      <c r="X415">
        <f>(H415+0.5*Q415+0.5*+R415+0.25*T415+0.25*U415-0.25*S415)*G415/D415/48</f>
        <v>12.013151041666669</v>
      </c>
    </row>
    <row r="416" spans="1:24" x14ac:dyDescent="0.3">
      <c r="A416" t="s">
        <v>364</v>
      </c>
      <c r="B416" t="s">
        <v>62</v>
      </c>
      <c r="C416">
        <v>22</v>
      </c>
      <c r="D416">
        <v>13</v>
      </c>
      <c r="E416">
        <v>8</v>
      </c>
      <c r="F416">
        <v>5</v>
      </c>
      <c r="G416">
        <v>160</v>
      </c>
      <c r="H416">
        <v>14.2</v>
      </c>
      <c r="I416">
        <v>9</v>
      </c>
      <c r="J416">
        <v>14.5</v>
      </c>
      <c r="K416">
        <v>9.8000000000000007</v>
      </c>
      <c r="L416">
        <v>14.8</v>
      </c>
      <c r="M416">
        <v>10.4</v>
      </c>
      <c r="N416">
        <v>10</v>
      </c>
      <c r="O416">
        <v>8.6999999999999993</v>
      </c>
      <c r="P416">
        <v>13.9</v>
      </c>
      <c r="Q416">
        <v>12.3</v>
      </c>
      <c r="R416">
        <v>22.6</v>
      </c>
      <c r="S416">
        <v>18</v>
      </c>
      <c r="T416">
        <v>16</v>
      </c>
      <c r="U416">
        <v>14.3</v>
      </c>
      <c r="V416">
        <f>H416*G416/D416</f>
        <v>174.76923076923077</v>
      </c>
      <c r="W416">
        <f>V416/48</f>
        <v>3.641025641025641</v>
      </c>
      <c r="X416">
        <f>(H416+0.5*Q416+0.5*+R416+0.25*T416+0.25*U416-0.25*S416)*G416/D416/48</f>
        <v>8.9038461538461569</v>
      </c>
    </row>
    <row r="417" spans="1:24" x14ac:dyDescent="0.3">
      <c r="A417" t="s">
        <v>109</v>
      </c>
      <c r="B417" t="s">
        <v>73</v>
      </c>
      <c r="C417">
        <v>22</v>
      </c>
      <c r="D417">
        <v>24</v>
      </c>
      <c r="E417">
        <v>17</v>
      </c>
      <c r="F417">
        <v>7</v>
      </c>
      <c r="G417">
        <v>227</v>
      </c>
      <c r="H417">
        <v>18.399999999999999</v>
      </c>
      <c r="I417">
        <v>17.7</v>
      </c>
      <c r="J417">
        <v>19.3</v>
      </c>
      <c r="K417">
        <v>16.3</v>
      </c>
      <c r="L417">
        <v>18.5</v>
      </c>
      <c r="M417">
        <v>18.3</v>
      </c>
      <c r="N417">
        <v>20</v>
      </c>
      <c r="O417">
        <v>11.3</v>
      </c>
      <c r="P417">
        <v>17.8</v>
      </c>
      <c r="Q417">
        <v>15.8</v>
      </c>
      <c r="R417">
        <v>21.1</v>
      </c>
      <c r="S417">
        <v>15.2</v>
      </c>
      <c r="T417">
        <v>24.1</v>
      </c>
      <c r="U417">
        <v>9.6999999999999993</v>
      </c>
      <c r="V417">
        <f>H417*G417/D417</f>
        <v>174.0333333333333</v>
      </c>
      <c r="W417">
        <f>V417/48</f>
        <v>3.6256944444444437</v>
      </c>
      <c r="X417">
        <f>(H417+0.5*Q417+0.5*+R417+0.25*T417+0.25*U417-0.25*S417)*G417/D417/48</f>
        <v>8.1775173611111089</v>
      </c>
    </row>
    <row r="418" spans="1:24" x14ac:dyDescent="0.3">
      <c r="A418" t="s">
        <v>500</v>
      </c>
      <c r="B418" t="s">
        <v>77</v>
      </c>
      <c r="C418">
        <v>24</v>
      </c>
      <c r="D418">
        <v>28</v>
      </c>
      <c r="E418">
        <v>8</v>
      </c>
      <c r="F418">
        <v>20</v>
      </c>
      <c r="G418">
        <v>265</v>
      </c>
      <c r="H418">
        <v>18.3</v>
      </c>
      <c r="I418">
        <v>14.3</v>
      </c>
      <c r="J418">
        <v>17.100000000000001</v>
      </c>
      <c r="K418">
        <v>7.5</v>
      </c>
      <c r="L418">
        <v>19.100000000000001</v>
      </c>
      <c r="M418">
        <v>28.3</v>
      </c>
      <c r="N418">
        <v>24.8</v>
      </c>
      <c r="O418">
        <v>17.899999999999999</v>
      </c>
      <c r="P418">
        <v>24.1</v>
      </c>
      <c r="Q418">
        <v>22.3</v>
      </c>
      <c r="R418">
        <v>17.600000000000001</v>
      </c>
      <c r="S418">
        <v>23.9</v>
      </c>
      <c r="T418">
        <v>25.6</v>
      </c>
      <c r="U418">
        <v>12.5</v>
      </c>
      <c r="V418">
        <f>H418*G418/D418</f>
        <v>173.19642857142858</v>
      </c>
      <c r="W418">
        <f>V418/48</f>
        <v>3.6082589285714288</v>
      </c>
      <c r="X418">
        <f>(H418+0.5*Q418+0.5*+R418+0.25*T418+0.25*U418-0.25*S418)*G418/D418/48</f>
        <v>8.2418154761904763</v>
      </c>
    </row>
    <row r="419" spans="1:24" x14ac:dyDescent="0.3">
      <c r="A419" t="s">
        <v>110</v>
      </c>
      <c r="B419" t="s">
        <v>73</v>
      </c>
      <c r="C419">
        <v>25</v>
      </c>
      <c r="D419">
        <v>47</v>
      </c>
      <c r="E419">
        <v>31</v>
      </c>
      <c r="F419">
        <v>16</v>
      </c>
      <c r="G419">
        <v>861</v>
      </c>
      <c r="H419">
        <v>9.4</v>
      </c>
      <c r="I419">
        <v>11.2</v>
      </c>
      <c r="J419">
        <v>9.9</v>
      </c>
      <c r="K419">
        <v>17.3</v>
      </c>
      <c r="L419">
        <v>13.4</v>
      </c>
      <c r="M419">
        <v>7</v>
      </c>
      <c r="N419">
        <v>8.1999999999999993</v>
      </c>
      <c r="O419">
        <v>21.2</v>
      </c>
      <c r="P419">
        <v>24.8</v>
      </c>
      <c r="Q419">
        <v>23.7</v>
      </c>
      <c r="R419">
        <v>15.5</v>
      </c>
      <c r="S419">
        <v>8.6</v>
      </c>
      <c r="T419">
        <v>18.399999999999999</v>
      </c>
      <c r="U419">
        <v>11.8</v>
      </c>
      <c r="V419">
        <f>H419*G419/D419</f>
        <v>172.20000000000002</v>
      </c>
      <c r="W419">
        <f>V419/48</f>
        <v>3.5875000000000004</v>
      </c>
      <c r="X419">
        <f>(H419+0.5*Q419+0.5*+R419+0.25*T419+0.25*U419-0.25*S419)*G419/D419/48</f>
        <v>13.12872340425532</v>
      </c>
    </row>
    <row r="420" spans="1:24" x14ac:dyDescent="0.3">
      <c r="A420" t="s">
        <v>114</v>
      </c>
      <c r="B420" t="s">
        <v>73</v>
      </c>
      <c r="C420">
        <v>25</v>
      </c>
      <c r="D420">
        <v>6</v>
      </c>
      <c r="E420">
        <v>2</v>
      </c>
      <c r="F420">
        <v>4</v>
      </c>
      <c r="G420">
        <v>58</v>
      </c>
      <c r="H420">
        <v>17.8</v>
      </c>
      <c r="I420">
        <v>17.8</v>
      </c>
      <c r="J420">
        <v>18.899999999999999</v>
      </c>
      <c r="K420">
        <v>41.2</v>
      </c>
      <c r="L420">
        <v>35.4</v>
      </c>
      <c r="M420">
        <v>11.8</v>
      </c>
      <c r="N420">
        <v>17.399999999999999</v>
      </c>
      <c r="O420">
        <v>4.3</v>
      </c>
      <c r="P420">
        <v>17.100000000000001</v>
      </c>
      <c r="Q420">
        <v>12.1</v>
      </c>
      <c r="R420">
        <v>13.8</v>
      </c>
      <c r="S420">
        <v>16.7</v>
      </c>
      <c r="T420">
        <v>0</v>
      </c>
      <c r="U420">
        <v>0</v>
      </c>
      <c r="V420">
        <f>H420*G420/D420</f>
        <v>172.06666666666669</v>
      </c>
      <c r="W420">
        <f>V420/48</f>
        <v>3.5847222222222226</v>
      </c>
      <c r="X420">
        <f>(H420+0.5*Q420+0.5*+R420+0.25*T420+0.25*U420-0.25*S420)*G420/D420/48</f>
        <v>5.3519097222222216</v>
      </c>
    </row>
    <row r="421" spans="1:24" x14ac:dyDescent="0.3">
      <c r="A421" t="s">
        <v>406</v>
      </c>
      <c r="B421" t="s">
        <v>17</v>
      </c>
      <c r="C421">
        <v>28</v>
      </c>
      <c r="D421">
        <v>6</v>
      </c>
      <c r="E421">
        <v>1</v>
      </c>
      <c r="F421">
        <v>5</v>
      </c>
      <c r="G421">
        <v>77</v>
      </c>
      <c r="H421">
        <v>13.4</v>
      </c>
      <c r="I421">
        <v>8</v>
      </c>
      <c r="J421">
        <v>12.8</v>
      </c>
      <c r="K421">
        <v>9.4</v>
      </c>
      <c r="L421">
        <v>18.8</v>
      </c>
      <c r="M421">
        <v>26.1</v>
      </c>
      <c r="N421">
        <v>24.1</v>
      </c>
      <c r="O421">
        <v>10</v>
      </c>
      <c r="P421">
        <v>13.8</v>
      </c>
      <c r="Q421">
        <v>12.8</v>
      </c>
      <c r="R421">
        <v>19.600000000000001</v>
      </c>
      <c r="S421">
        <v>14.3</v>
      </c>
      <c r="T421">
        <v>15.4</v>
      </c>
      <c r="U421">
        <v>16.7</v>
      </c>
      <c r="V421">
        <f>H421*G421/D421</f>
        <v>171.96666666666667</v>
      </c>
      <c r="W421">
        <f>V421/48</f>
        <v>3.5826388888888889</v>
      </c>
      <c r="X421">
        <f>(H421+0.5*Q421+0.5*+R421+0.25*T421+0.25*U421-0.25*S421)*G421/D421/48</f>
        <v>9.1036458333333332</v>
      </c>
    </row>
    <row r="422" spans="1:24" x14ac:dyDescent="0.3">
      <c r="A422" t="s">
        <v>565</v>
      </c>
      <c r="B422" t="s">
        <v>62</v>
      </c>
      <c r="C422">
        <v>27</v>
      </c>
      <c r="D422">
        <v>20</v>
      </c>
      <c r="E422">
        <v>10</v>
      </c>
      <c r="F422">
        <v>10</v>
      </c>
      <c r="G422">
        <v>308</v>
      </c>
      <c r="H422">
        <v>11.1</v>
      </c>
      <c r="I422">
        <v>8.3000000000000007</v>
      </c>
      <c r="J422">
        <v>12.3</v>
      </c>
      <c r="K422">
        <v>12.4</v>
      </c>
      <c r="L422">
        <v>14.7</v>
      </c>
      <c r="M422">
        <v>13.2</v>
      </c>
      <c r="N422">
        <v>11.8</v>
      </c>
      <c r="O422">
        <v>34.700000000000003</v>
      </c>
      <c r="P422">
        <v>16</v>
      </c>
      <c r="Q422">
        <v>20.9</v>
      </c>
      <c r="R422">
        <v>4.2</v>
      </c>
      <c r="S422">
        <v>5.6</v>
      </c>
      <c r="T422">
        <v>11.6</v>
      </c>
      <c r="U422">
        <v>18.5</v>
      </c>
      <c r="V422">
        <f>H422*G422/D422</f>
        <v>170.94</v>
      </c>
      <c r="W422">
        <f>V422/48</f>
        <v>3.5612499999999998</v>
      </c>
      <c r="X422">
        <f>(H422+0.5*Q422+0.5*+R422+0.25*T422+0.25*U422-0.25*S422)*G422/D422/48</f>
        <v>9.5528124999999999</v>
      </c>
    </row>
    <row r="423" spans="1:24" x14ac:dyDescent="0.3">
      <c r="A423" t="s">
        <v>570</v>
      </c>
      <c r="B423" t="s">
        <v>58</v>
      </c>
      <c r="C423">
        <v>28</v>
      </c>
      <c r="D423">
        <v>2</v>
      </c>
      <c r="E423">
        <v>1</v>
      </c>
      <c r="F423">
        <v>1</v>
      </c>
      <c r="G423">
        <v>23</v>
      </c>
      <c r="H423">
        <v>14.8</v>
      </c>
      <c r="I423">
        <v>11.1</v>
      </c>
      <c r="J423">
        <v>16.2</v>
      </c>
      <c r="K423">
        <v>0</v>
      </c>
      <c r="L423">
        <v>13.3</v>
      </c>
      <c r="M423">
        <v>0</v>
      </c>
      <c r="N423">
        <v>0</v>
      </c>
      <c r="O423">
        <v>20</v>
      </c>
      <c r="P423">
        <v>20</v>
      </c>
      <c r="Q423">
        <v>20</v>
      </c>
      <c r="R423">
        <v>23.1</v>
      </c>
      <c r="S423">
        <v>15.4</v>
      </c>
      <c r="T423">
        <v>25</v>
      </c>
      <c r="U423">
        <v>50</v>
      </c>
      <c r="V423">
        <f>H423*G423/D423</f>
        <v>170.20000000000002</v>
      </c>
      <c r="W423">
        <f>V423/48</f>
        <v>3.5458333333333338</v>
      </c>
      <c r="X423">
        <f>(H423+0.5*Q423+0.5*+R423+0.25*T423+0.25*U423-0.25*S423)*G423/D423/48</f>
        <v>12.278645833333334</v>
      </c>
    </row>
    <row r="424" spans="1:24" x14ac:dyDescent="0.3">
      <c r="A424" t="s">
        <v>188</v>
      </c>
      <c r="B424" t="s">
        <v>37</v>
      </c>
      <c r="C424">
        <v>21</v>
      </c>
      <c r="D424">
        <v>30</v>
      </c>
      <c r="E424">
        <v>11</v>
      </c>
      <c r="F424">
        <v>19</v>
      </c>
      <c r="G424">
        <v>363</v>
      </c>
      <c r="H424">
        <v>13.9</v>
      </c>
      <c r="I424">
        <v>15.1</v>
      </c>
      <c r="J424">
        <v>15.7</v>
      </c>
      <c r="K424">
        <v>17.2</v>
      </c>
      <c r="L424">
        <v>17.8</v>
      </c>
      <c r="M424">
        <v>10.9</v>
      </c>
      <c r="N424">
        <v>9.1</v>
      </c>
      <c r="O424">
        <v>25</v>
      </c>
      <c r="P424">
        <v>21.5</v>
      </c>
      <c r="Q424">
        <v>22.4</v>
      </c>
      <c r="R424">
        <v>15.6</v>
      </c>
      <c r="S424">
        <v>10.5</v>
      </c>
      <c r="T424">
        <v>21.9</v>
      </c>
      <c r="U424">
        <v>12.9</v>
      </c>
      <c r="V424">
        <f>H424*G424/D424</f>
        <v>168.19</v>
      </c>
      <c r="W424">
        <f>V424/48</f>
        <v>3.5039583333333333</v>
      </c>
      <c r="X424">
        <f>(H424+0.5*Q424+0.5*+R424+0.25*T424+0.25*U424-0.25*S424)*G424/D424/48</f>
        <v>9.8249479166666678</v>
      </c>
    </row>
    <row r="425" spans="1:24" x14ac:dyDescent="0.3">
      <c r="A425" t="s">
        <v>606</v>
      </c>
      <c r="B425" t="s">
        <v>77</v>
      </c>
      <c r="C425">
        <v>21</v>
      </c>
      <c r="D425">
        <v>39</v>
      </c>
      <c r="E425">
        <v>16</v>
      </c>
      <c r="F425">
        <v>23</v>
      </c>
      <c r="G425">
        <v>495</v>
      </c>
      <c r="H425">
        <v>13.2</v>
      </c>
      <c r="I425">
        <v>13</v>
      </c>
      <c r="J425">
        <v>15.4</v>
      </c>
      <c r="K425">
        <v>29.7</v>
      </c>
      <c r="L425">
        <v>27.3</v>
      </c>
      <c r="M425">
        <v>9</v>
      </c>
      <c r="N425">
        <v>8.6999999999999993</v>
      </c>
      <c r="O425">
        <v>18.399999999999999</v>
      </c>
      <c r="P425">
        <v>16.7</v>
      </c>
      <c r="Q425">
        <v>17.2</v>
      </c>
      <c r="R425">
        <v>8.5</v>
      </c>
      <c r="S425">
        <v>7.5</v>
      </c>
      <c r="T425">
        <v>16.399999999999999</v>
      </c>
      <c r="U425">
        <v>13.5</v>
      </c>
      <c r="V425">
        <f>H425*G425/D425</f>
        <v>167.53846153846155</v>
      </c>
      <c r="W425">
        <f>V425/48</f>
        <v>3.4903846153846154</v>
      </c>
      <c r="X425">
        <f>(H425+0.5*Q425+0.5*+R425+0.25*T425+0.25*U425-0.25*S425)*G425/D425/48</f>
        <v>8.368990384615385</v>
      </c>
    </row>
    <row r="426" spans="1:24" x14ac:dyDescent="0.3">
      <c r="A426" t="s">
        <v>112</v>
      </c>
      <c r="B426" t="s">
        <v>73</v>
      </c>
      <c r="C426">
        <v>23</v>
      </c>
      <c r="D426">
        <v>32</v>
      </c>
      <c r="E426">
        <v>23</v>
      </c>
      <c r="F426">
        <v>9</v>
      </c>
      <c r="G426">
        <v>427</v>
      </c>
      <c r="H426">
        <v>12.5</v>
      </c>
      <c r="I426">
        <v>11.1</v>
      </c>
      <c r="J426">
        <v>14</v>
      </c>
      <c r="K426">
        <v>24.5</v>
      </c>
      <c r="L426">
        <v>24.8</v>
      </c>
      <c r="M426">
        <v>3.9</v>
      </c>
      <c r="N426">
        <v>4.4000000000000004</v>
      </c>
      <c r="O426">
        <v>15.7</v>
      </c>
      <c r="P426">
        <v>12</v>
      </c>
      <c r="Q426">
        <v>13.1</v>
      </c>
      <c r="R426">
        <v>8.9</v>
      </c>
      <c r="S426">
        <v>9.1999999999999993</v>
      </c>
      <c r="T426">
        <v>24.2</v>
      </c>
      <c r="U426">
        <v>23</v>
      </c>
      <c r="V426">
        <f>H426*G426/D426</f>
        <v>166.796875</v>
      </c>
      <c r="W426">
        <f>V426/48</f>
        <v>3.4749348958333335</v>
      </c>
      <c r="X426">
        <f>(H426+0.5*Q426+0.5*+R426+0.25*T426+0.25*U426-0.25*S426)*G426/D426/48</f>
        <v>9.173828125</v>
      </c>
    </row>
    <row r="427" spans="1:24" x14ac:dyDescent="0.3">
      <c r="A427" t="s">
        <v>6</v>
      </c>
      <c r="B427" t="s">
        <v>7</v>
      </c>
      <c r="C427">
        <v>22</v>
      </c>
      <c r="D427">
        <v>38</v>
      </c>
      <c r="E427">
        <v>22</v>
      </c>
      <c r="F427">
        <v>16</v>
      </c>
      <c r="G427">
        <v>384</v>
      </c>
      <c r="H427">
        <v>16.5</v>
      </c>
      <c r="I427">
        <v>15.1</v>
      </c>
      <c r="J427">
        <v>18</v>
      </c>
      <c r="K427">
        <v>17.2</v>
      </c>
      <c r="L427">
        <v>25.7</v>
      </c>
      <c r="M427">
        <v>9.6999999999999993</v>
      </c>
      <c r="N427">
        <v>9.6999999999999993</v>
      </c>
      <c r="O427">
        <v>11.8</v>
      </c>
      <c r="P427">
        <v>18.2</v>
      </c>
      <c r="Q427">
        <v>16.899999999999999</v>
      </c>
      <c r="R427">
        <v>6.9</v>
      </c>
      <c r="S427">
        <v>18.100000000000001</v>
      </c>
      <c r="T427">
        <v>21.1</v>
      </c>
      <c r="U427">
        <v>6.7</v>
      </c>
      <c r="V427">
        <f>H427*G427/D427</f>
        <v>166.73684210526315</v>
      </c>
      <c r="W427">
        <f>V427/48</f>
        <v>3.4736842105263155</v>
      </c>
      <c r="X427">
        <f>(H427+0.5*Q427+0.5*+R427+0.25*T427+0.25*U427-0.25*S427)*G427/D427/48</f>
        <v>6.4894736842105258</v>
      </c>
    </row>
    <row r="428" spans="1:24" x14ac:dyDescent="0.3">
      <c r="A428" t="s">
        <v>506</v>
      </c>
      <c r="B428" t="s">
        <v>20</v>
      </c>
      <c r="C428">
        <v>27</v>
      </c>
      <c r="D428">
        <v>24</v>
      </c>
      <c r="E428">
        <v>10</v>
      </c>
      <c r="F428">
        <v>14</v>
      </c>
      <c r="G428">
        <v>550</v>
      </c>
      <c r="H428">
        <v>7.2</v>
      </c>
      <c r="I428">
        <v>7.7</v>
      </c>
      <c r="J428">
        <v>6.3</v>
      </c>
      <c r="K428">
        <v>0</v>
      </c>
      <c r="L428">
        <v>0.8</v>
      </c>
      <c r="M428">
        <v>9.6</v>
      </c>
      <c r="N428">
        <v>10.6</v>
      </c>
      <c r="O428">
        <v>47</v>
      </c>
      <c r="P428">
        <v>23.6</v>
      </c>
      <c r="Q428">
        <v>28.5</v>
      </c>
      <c r="R428">
        <v>9.5</v>
      </c>
      <c r="S428">
        <v>12.3</v>
      </c>
      <c r="T428">
        <v>30.9</v>
      </c>
      <c r="U428">
        <v>60.8</v>
      </c>
      <c r="V428">
        <f>H428*G428/D428</f>
        <v>165</v>
      </c>
      <c r="W428">
        <f>V428/48</f>
        <v>3.4375</v>
      </c>
      <c r="X428">
        <f>(H428+0.5*Q428+0.5*+R428+0.25*T428+0.25*U428-0.25*S428)*G428/D428/48</f>
        <v>21.985677083333332</v>
      </c>
    </row>
    <row r="429" spans="1:24" x14ac:dyDescent="0.3">
      <c r="A429" t="s">
        <v>353</v>
      </c>
      <c r="B429" t="s">
        <v>1</v>
      </c>
      <c r="C429">
        <v>31</v>
      </c>
      <c r="D429">
        <v>7</v>
      </c>
      <c r="E429">
        <v>3</v>
      </c>
      <c r="F429">
        <v>4</v>
      </c>
      <c r="G429">
        <v>56</v>
      </c>
      <c r="H429">
        <v>20.6</v>
      </c>
      <c r="I429">
        <v>22.9</v>
      </c>
      <c r="J429">
        <v>23.3</v>
      </c>
      <c r="K429">
        <v>17.600000000000001</v>
      </c>
      <c r="L429">
        <v>18.2</v>
      </c>
      <c r="M429">
        <v>22.2</v>
      </c>
      <c r="N429">
        <v>20.8</v>
      </c>
      <c r="O429">
        <v>50</v>
      </c>
      <c r="P429">
        <v>18.899999999999999</v>
      </c>
      <c r="Q429">
        <v>25.5</v>
      </c>
      <c r="R429">
        <v>10.3</v>
      </c>
      <c r="S429">
        <v>12.5</v>
      </c>
      <c r="T429">
        <v>20</v>
      </c>
      <c r="U429">
        <v>25</v>
      </c>
      <c r="V429">
        <f>H429*G429/D429</f>
        <v>164.8</v>
      </c>
      <c r="W429">
        <f>V429/48</f>
        <v>3.4333333333333336</v>
      </c>
      <c r="X429">
        <f>(H429+0.5*Q429+0.5*+R429+0.25*T429+0.25*U429-0.25*S429)*G429/D429/48</f>
        <v>7.770833333333333</v>
      </c>
    </row>
    <row r="430" spans="1:24" x14ac:dyDescent="0.3">
      <c r="A430" t="s">
        <v>115</v>
      </c>
      <c r="B430" t="s">
        <v>73</v>
      </c>
      <c r="C430">
        <v>21</v>
      </c>
      <c r="D430">
        <v>27</v>
      </c>
      <c r="E430">
        <v>17</v>
      </c>
      <c r="F430">
        <v>10</v>
      </c>
      <c r="G430">
        <v>277</v>
      </c>
      <c r="H430">
        <v>16</v>
      </c>
      <c r="I430">
        <v>15.4</v>
      </c>
      <c r="J430">
        <v>17.7</v>
      </c>
      <c r="K430">
        <v>6.9</v>
      </c>
      <c r="L430">
        <v>18.399999999999999</v>
      </c>
      <c r="M430">
        <v>17.399999999999999</v>
      </c>
      <c r="N430">
        <v>16.7</v>
      </c>
      <c r="O430">
        <v>22.5</v>
      </c>
      <c r="P430">
        <v>21.1</v>
      </c>
      <c r="Q430">
        <v>21.6</v>
      </c>
      <c r="R430">
        <v>9.6999999999999993</v>
      </c>
      <c r="S430">
        <v>10.3</v>
      </c>
      <c r="T430">
        <v>3.4</v>
      </c>
      <c r="U430">
        <v>18.899999999999999</v>
      </c>
      <c r="V430">
        <f>H430*G430/D430</f>
        <v>164.14814814814815</v>
      </c>
      <c r="W430">
        <f>V430/48</f>
        <v>3.4197530864197532</v>
      </c>
      <c r="X430">
        <f>(H430+0.5*Q430+0.5*+R430+0.25*T430+0.25*U430-0.25*S430)*G430/D430/48</f>
        <v>7.4059027777777766</v>
      </c>
    </row>
    <row r="431" spans="1:24" x14ac:dyDescent="0.3">
      <c r="A431" t="s">
        <v>412</v>
      </c>
      <c r="B431" t="s">
        <v>54</v>
      </c>
      <c r="C431">
        <v>22</v>
      </c>
      <c r="D431">
        <v>21</v>
      </c>
      <c r="E431">
        <v>14</v>
      </c>
      <c r="F431">
        <v>7</v>
      </c>
      <c r="G431">
        <v>244</v>
      </c>
      <c r="H431">
        <v>14.1</v>
      </c>
      <c r="I431">
        <v>15</v>
      </c>
      <c r="J431">
        <v>15.8</v>
      </c>
      <c r="K431">
        <v>12</v>
      </c>
      <c r="L431">
        <v>13.3</v>
      </c>
      <c r="M431">
        <v>16</v>
      </c>
      <c r="N431">
        <v>15.7</v>
      </c>
      <c r="O431">
        <v>20.399999999999999</v>
      </c>
      <c r="P431">
        <v>17.399999999999999</v>
      </c>
      <c r="Q431">
        <v>18.100000000000001</v>
      </c>
      <c r="R431">
        <v>10.4</v>
      </c>
      <c r="S431">
        <v>7.6</v>
      </c>
      <c r="T431">
        <v>12.1</v>
      </c>
      <c r="U431">
        <v>35</v>
      </c>
      <c r="V431">
        <f>H431*G431/D431</f>
        <v>163.82857142857142</v>
      </c>
      <c r="W431">
        <f>V431/48</f>
        <v>3.413095238095238</v>
      </c>
      <c r="X431">
        <f>(H431+0.5*Q431+0.5*+R431+0.25*T431+0.25*U431-0.25*S431)*G431/D431/48</f>
        <v>9.2528769841269831</v>
      </c>
    </row>
    <row r="432" spans="1:24" x14ac:dyDescent="0.3">
      <c r="A432" t="s">
        <v>242</v>
      </c>
      <c r="B432" t="s">
        <v>1</v>
      </c>
      <c r="C432">
        <v>26</v>
      </c>
      <c r="D432">
        <v>27</v>
      </c>
      <c r="E432">
        <v>17</v>
      </c>
      <c r="F432">
        <v>10</v>
      </c>
      <c r="G432">
        <v>388</v>
      </c>
      <c r="H432">
        <v>11.3</v>
      </c>
      <c r="I432">
        <v>15.1</v>
      </c>
      <c r="J432">
        <v>13.4</v>
      </c>
      <c r="K432">
        <v>20.399999999999999</v>
      </c>
      <c r="L432">
        <v>16</v>
      </c>
      <c r="M432">
        <v>3.1</v>
      </c>
      <c r="N432">
        <v>3.2</v>
      </c>
      <c r="O432">
        <v>13.3</v>
      </c>
      <c r="P432">
        <v>21.4</v>
      </c>
      <c r="Q432">
        <v>19.7</v>
      </c>
      <c r="R432">
        <v>14.3</v>
      </c>
      <c r="S432">
        <v>6.8</v>
      </c>
      <c r="T432">
        <v>23.6</v>
      </c>
      <c r="U432">
        <v>11.1</v>
      </c>
      <c r="V432">
        <f>H432*G432/D432</f>
        <v>162.38518518518521</v>
      </c>
      <c r="W432">
        <f>V432/48</f>
        <v>3.3830246913580253</v>
      </c>
      <c r="X432">
        <f>(H432+0.5*Q432+0.5*+R432+0.25*T432+0.25*U432-0.25*S432)*G432/D432/48</f>
        <v>10.560725308641972</v>
      </c>
    </row>
    <row r="433" spans="1:24" x14ac:dyDescent="0.3">
      <c r="A433" t="s">
        <v>378</v>
      </c>
      <c r="B433" t="s">
        <v>58</v>
      </c>
      <c r="C433">
        <v>26</v>
      </c>
      <c r="D433">
        <v>40</v>
      </c>
      <c r="E433">
        <v>23</v>
      </c>
      <c r="F433">
        <v>17</v>
      </c>
      <c r="G433">
        <v>454</v>
      </c>
      <c r="H433">
        <v>14.2</v>
      </c>
      <c r="I433">
        <v>11.7</v>
      </c>
      <c r="J433">
        <v>16.2</v>
      </c>
      <c r="K433">
        <v>27.6</v>
      </c>
      <c r="L433">
        <v>29.8</v>
      </c>
      <c r="M433">
        <v>3.6</v>
      </c>
      <c r="N433">
        <v>3.9</v>
      </c>
      <c r="O433">
        <v>6.8</v>
      </c>
      <c r="P433">
        <v>13.9</v>
      </c>
      <c r="Q433">
        <v>12.2</v>
      </c>
      <c r="R433">
        <v>18.2</v>
      </c>
      <c r="S433">
        <v>15.4</v>
      </c>
      <c r="T433">
        <v>23.7</v>
      </c>
      <c r="U433">
        <v>14.8</v>
      </c>
      <c r="V433">
        <f>H433*G433/D433</f>
        <v>161.16999999999999</v>
      </c>
      <c r="W433">
        <f>V433/48</f>
        <v>3.3577083333333331</v>
      </c>
      <c r="X433">
        <f>(H433+0.5*Q433+0.5*+R433+0.25*T433+0.25*U433-0.25*S433)*G433/D433/48</f>
        <v>8.3174218749999991</v>
      </c>
    </row>
    <row r="434" spans="1:24" x14ac:dyDescent="0.3">
      <c r="A434" t="s">
        <v>579</v>
      </c>
      <c r="B434" t="s">
        <v>20</v>
      </c>
      <c r="C434">
        <v>36</v>
      </c>
      <c r="D434">
        <v>34</v>
      </c>
      <c r="E434">
        <v>16</v>
      </c>
      <c r="F434">
        <v>18</v>
      </c>
      <c r="G434">
        <v>600</v>
      </c>
      <c r="H434">
        <v>9.1</v>
      </c>
      <c r="I434">
        <v>9.6999999999999993</v>
      </c>
      <c r="J434">
        <v>8.5</v>
      </c>
      <c r="K434">
        <v>2.4</v>
      </c>
      <c r="L434">
        <v>3.4</v>
      </c>
      <c r="M434">
        <v>12</v>
      </c>
      <c r="N434">
        <v>12.9</v>
      </c>
      <c r="O434">
        <v>37.700000000000003</v>
      </c>
      <c r="P434">
        <v>20.9</v>
      </c>
      <c r="Q434">
        <v>24.9</v>
      </c>
      <c r="R434">
        <v>8.6999999999999993</v>
      </c>
      <c r="S434">
        <v>12.9</v>
      </c>
      <c r="T434">
        <v>17.3</v>
      </c>
      <c r="U434">
        <v>46.7</v>
      </c>
      <c r="V434">
        <f>H434*G434/D434</f>
        <v>160.58823529411765</v>
      </c>
      <c r="W434">
        <f>V434/48</f>
        <v>3.3455882352941178</v>
      </c>
      <c r="X434">
        <f>(H434+0.5*Q434+0.5*+R434+0.25*T434+0.25*U434-0.25*S434)*G434/D434/48</f>
        <v>14.21875</v>
      </c>
    </row>
    <row r="435" spans="1:24" x14ac:dyDescent="0.3">
      <c r="A435" t="s">
        <v>472</v>
      </c>
      <c r="B435" t="s">
        <v>1</v>
      </c>
      <c r="C435">
        <v>22</v>
      </c>
      <c r="D435">
        <v>21</v>
      </c>
      <c r="E435">
        <v>11</v>
      </c>
      <c r="F435">
        <v>10</v>
      </c>
      <c r="G435">
        <v>133</v>
      </c>
      <c r="H435">
        <v>25.3</v>
      </c>
      <c r="I435">
        <v>25.2</v>
      </c>
      <c r="J435">
        <v>28.5</v>
      </c>
      <c r="K435">
        <v>39.700000000000003</v>
      </c>
      <c r="L435">
        <v>35.299999999999997</v>
      </c>
      <c r="M435">
        <v>25</v>
      </c>
      <c r="N435">
        <v>23.1</v>
      </c>
      <c r="O435">
        <v>0</v>
      </c>
      <c r="P435">
        <v>6.6</v>
      </c>
      <c r="Q435">
        <v>4.8</v>
      </c>
      <c r="R435">
        <v>8.8000000000000007</v>
      </c>
      <c r="S435">
        <v>18.8</v>
      </c>
      <c r="T435">
        <v>28</v>
      </c>
      <c r="U435">
        <v>0</v>
      </c>
      <c r="V435">
        <f>H435*G435/D435</f>
        <v>160.23333333333335</v>
      </c>
      <c r="W435">
        <f>V435/48</f>
        <v>3.3381944444444449</v>
      </c>
      <c r="X435">
        <f>(H435+0.5*Q435+0.5*+R435+0.25*T435+0.25*U435-0.25*S435)*G435/D435/48</f>
        <v>4.5388888888888888</v>
      </c>
    </row>
    <row r="436" spans="1:24" x14ac:dyDescent="0.3">
      <c r="A436" t="s">
        <v>546</v>
      </c>
      <c r="B436" t="s">
        <v>17</v>
      </c>
      <c r="C436">
        <v>21</v>
      </c>
      <c r="D436">
        <v>3</v>
      </c>
      <c r="E436">
        <v>0</v>
      </c>
      <c r="F436">
        <v>3</v>
      </c>
      <c r="G436">
        <v>51</v>
      </c>
      <c r="H436">
        <v>9.4</v>
      </c>
      <c r="I436">
        <v>12.2</v>
      </c>
      <c r="J436">
        <v>9.6999999999999993</v>
      </c>
      <c r="K436">
        <v>5.6</v>
      </c>
      <c r="L436">
        <v>4.7</v>
      </c>
      <c r="M436">
        <v>10</v>
      </c>
      <c r="N436">
        <v>8.6999999999999993</v>
      </c>
      <c r="O436">
        <v>14.3</v>
      </c>
      <c r="P436">
        <v>18.8</v>
      </c>
      <c r="Q436">
        <v>17.399999999999999</v>
      </c>
      <c r="R436">
        <v>8</v>
      </c>
      <c r="S436">
        <v>11.1</v>
      </c>
      <c r="T436">
        <v>20</v>
      </c>
      <c r="U436">
        <v>0</v>
      </c>
      <c r="V436">
        <f>H436*G436/D436</f>
        <v>159.80000000000001</v>
      </c>
      <c r="W436">
        <f>V436/48</f>
        <v>3.3291666666666671</v>
      </c>
      <c r="X436">
        <f>(H436+0.5*Q436+0.5*+R436+0.25*T436+0.25*U436-0.25*S436)*G436/D436/48</f>
        <v>8.6151041666666668</v>
      </c>
    </row>
    <row r="437" spans="1:24" x14ac:dyDescent="0.3">
      <c r="A437" t="s">
        <v>88</v>
      </c>
      <c r="B437" t="s">
        <v>39</v>
      </c>
      <c r="C437">
        <v>33</v>
      </c>
      <c r="D437">
        <v>31</v>
      </c>
      <c r="E437">
        <v>15</v>
      </c>
      <c r="F437">
        <v>16</v>
      </c>
      <c r="G437">
        <v>399</v>
      </c>
      <c r="H437">
        <v>12.4</v>
      </c>
      <c r="I437">
        <v>18.399999999999999</v>
      </c>
      <c r="J437">
        <v>12.1</v>
      </c>
      <c r="K437">
        <v>0</v>
      </c>
      <c r="L437">
        <v>0</v>
      </c>
      <c r="M437">
        <v>11.2</v>
      </c>
      <c r="N437">
        <v>15.9</v>
      </c>
      <c r="O437">
        <v>55.1</v>
      </c>
      <c r="P437">
        <v>37.299999999999997</v>
      </c>
      <c r="Q437">
        <v>41.1</v>
      </c>
      <c r="R437">
        <v>7.3</v>
      </c>
      <c r="S437">
        <v>14</v>
      </c>
      <c r="T437">
        <v>18.2</v>
      </c>
      <c r="U437">
        <v>48.1</v>
      </c>
      <c r="V437">
        <f>H437*G437/D437</f>
        <v>159.60000000000002</v>
      </c>
      <c r="W437">
        <f>V437/48</f>
        <v>3.3250000000000006</v>
      </c>
      <c r="X437">
        <f>(H437+0.5*Q437+0.5*+R437+0.25*T437+0.25*U437-0.25*S437)*G437/D437/48</f>
        <v>13.320110887096773</v>
      </c>
    </row>
    <row r="438" spans="1:24" x14ac:dyDescent="0.3">
      <c r="A438" t="s">
        <v>552</v>
      </c>
      <c r="B438" t="s">
        <v>62</v>
      </c>
      <c r="C438">
        <v>29</v>
      </c>
      <c r="D438">
        <v>39</v>
      </c>
      <c r="E438">
        <v>22</v>
      </c>
      <c r="F438">
        <v>17</v>
      </c>
      <c r="G438">
        <v>581</v>
      </c>
      <c r="H438">
        <v>10.6</v>
      </c>
      <c r="I438">
        <v>10.199999999999999</v>
      </c>
      <c r="J438">
        <v>12.8</v>
      </c>
      <c r="K438">
        <v>15</v>
      </c>
      <c r="L438">
        <v>17.2</v>
      </c>
      <c r="M438">
        <v>6.2</v>
      </c>
      <c r="N438">
        <v>5.3</v>
      </c>
      <c r="O438">
        <v>11.2</v>
      </c>
      <c r="P438">
        <v>12.8</v>
      </c>
      <c r="Q438">
        <v>12.5</v>
      </c>
      <c r="R438">
        <v>11.9</v>
      </c>
      <c r="S438">
        <v>3.8</v>
      </c>
      <c r="T438">
        <v>12.8</v>
      </c>
      <c r="U438">
        <v>9.1</v>
      </c>
      <c r="V438">
        <f>H438*G438/D438</f>
        <v>157.9128205128205</v>
      </c>
      <c r="W438">
        <f>V438/48</f>
        <v>3.289850427350427</v>
      </c>
      <c r="X438">
        <f>(H438+0.5*Q438+0.5*+R438+0.25*T438+0.25*U438-0.25*S438)*G438/D438/48</f>
        <v>8.4806757478632466</v>
      </c>
    </row>
    <row r="439" spans="1:24" x14ac:dyDescent="0.3">
      <c r="A439" t="s">
        <v>618</v>
      </c>
      <c r="B439" t="s">
        <v>1</v>
      </c>
      <c r="C439">
        <v>24</v>
      </c>
      <c r="D439">
        <v>14</v>
      </c>
      <c r="E439">
        <v>7</v>
      </c>
      <c r="F439">
        <v>7</v>
      </c>
      <c r="G439">
        <v>152</v>
      </c>
      <c r="H439">
        <v>14.1</v>
      </c>
      <c r="I439">
        <v>17.600000000000001</v>
      </c>
      <c r="J439">
        <v>13.7</v>
      </c>
      <c r="K439">
        <v>13.5</v>
      </c>
      <c r="L439">
        <v>8.4</v>
      </c>
      <c r="M439">
        <v>19.100000000000001</v>
      </c>
      <c r="N439">
        <v>18.5</v>
      </c>
      <c r="O439">
        <v>19.399999999999999</v>
      </c>
      <c r="P439">
        <v>15.6</v>
      </c>
      <c r="Q439">
        <v>16.399999999999999</v>
      </c>
      <c r="R439">
        <v>14.9</v>
      </c>
      <c r="S439">
        <v>16.3</v>
      </c>
      <c r="T439">
        <v>7.1</v>
      </c>
      <c r="U439">
        <v>21.4</v>
      </c>
      <c r="V439">
        <f>H439*G439/D439</f>
        <v>153.08571428571426</v>
      </c>
      <c r="W439">
        <f>V439/48</f>
        <v>3.1892857142857136</v>
      </c>
      <c r="X439">
        <f>(H439+0.5*Q439+0.5*+R439+0.25*T439+0.25*U439-0.25*S439)*G439/D439/48</f>
        <v>7.4190476190476167</v>
      </c>
    </row>
    <row r="440" spans="1:24" x14ac:dyDescent="0.3">
      <c r="A440" t="s">
        <v>481</v>
      </c>
      <c r="B440" t="s">
        <v>192</v>
      </c>
      <c r="C440">
        <v>23</v>
      </c>
      <c r="D440">
        <v>3</v>
      </c>
      <c r="E440">
        <v>2</v>
      </c>
      <c r="F440">
        <v>1</v>
      </c>
      <c r="G440">
        <v>31</v>
      </c>
      <c r="H440">
        <v>14.8</v>
      </c>
      <c r="I440">
        <v>31.3</v>
      </c>
      <c r="J440">
        <v>19.3</v>
      </c>
      <c r="K440">
        <v>0</v>
      </c>
      <c r="L440">
        <v>7.4</v>
      </c>
      <c r="M440">
        <v>33.299999999999997</v>
      </c>
      <c r="N440">
        <v>18.2</v>
      </c>
      <c r="O440">
        <v>80</v>
      </c>
      <c r="P440">
        <v>22.7</v>
      </c>
      <c r="Q440">
        <v>33.299999999999997</v>
      </c>
      <c r="R440">
        <v>0</v>
      </c>
      <c r="S440">
        <v>6.7</v>
      </c>
      <c r="T440">
        <v>25</v>
      </c>
      <c r="U440">
        <v>25</v>
      </c>
      <c r="V440">
        <f>H440*G440/D440</f>
        <v>152.93333333333334</v>
      </c>
      <c r="W440">
        <f>V440/48</f>
        <v>3.1861111111111113</v>
      </c>
      <c r="X440">
        <f>(H440+0.5*Q440+0.5*+R440+0.25*T440+0.25*U440-0.25*S440)*G440/D440/48</f>
        <v>9.1008680555555568</v>
      </c>
    </row>
    <row r="441" spans="1:24" x14ac:dyDescent="0.3">
      <c r="A441" t="s">
        <v>176</v>
      </c>
      <c r="B441" t="s">
        <v>44</v>
      </c>
      <c r="C441">
        <v>29</v>
      </c>
      <c r="D441">
        <v>6</v>
      </c>
      <c r="E441">
        <v>2</v>
      </c>
      <c r="F441">
        <v>4</v>
      </c>
      <c r="G441">
        <v>91</v>
      </c>
      <c r="H441">
        <v>10</v>
      </c>
      <c r="I441">
        <v>7.9</v>
      </c>
      <c r="J441">
        <v>11.4</v>
      </c>
      <c r="K441">
        <v>18.5</v>
      </c>
      <c r="L441">
        <v>18.3</v>
      </c>
      <c r="M441">
        <v>0</v>
      </c>
      <c r="N441">
        <v>0</v>
      </c>
      <c r="O441">
        <v>15.8</v>
      </c>
      <c r="P441">
        <v>15.8</v>
      </c>
      <c r="Q441">
        <v>15.8</v>
      </c>
      <c r="R441">
        <v>14.9</v>
      </c>
      <c r="S441">
        <v>10</v>
      </c>
      <c r="T441">
        <v>18.8</v>
      </c>
      <c r="U441">
        <v>18.8</v>
      </c>
      <c r="V441">
        <f>H441*G441/D441</f>
        <v>151.66666666666666</v>
      </c>
      <c r="W441">
        <f>V441/48</f>
        <v>3.1597222222222219</v>
      </c>
      <c r="X441">
        <f>(H441+0.5*Q441+0.5*+R441+0.25*T441+0.25*U441-0.25*S441)*G441/D441/48</f>
        <v>10.190104166666666</v>
      </c>
    </row>
    <row r="442" spans="1:24" x14ac:dyDescent="0.3">
      <c r="A442" t="s">
        <v>572</v>
      </c>
      <c r="B442" t="s">
        <v>64</v>
      </c>
      <c r="C442">
        <v>24</v>
      </c>
      <c r="D442">
        <v>20</v>
      </c>
      <c r="E442">
        <v>10</v>
      </c>
      <c r="F442">
        <v>10</v>
      </c>
      <c r="G442">
        <v>192</v>
      </c>
      <c r="H442">
        <v>15.7</v>
      </c>
      <c r="I442">
        <v>20.100000000000001</v>
      </c>
      <c r="J442">
        <v>17.399999999999999</v>
      </c>
      <c r="K442">
        <v>15.4</v>
      </c>
      <c r="L442">
        <v>17.899999999999999</v>
      </c>
      <c r="M442">
        <v>13.6</v>
      </c>
      <c r="N442">
        <v>12.7</v>
      </c>
      <c r="O442">
        <v>13.9</v>
      </c>
      <c r="P442">
        <v>14.5</v>
      </c>
      <c r="Q442">
        <v>14.4</v>
      </c>
      <c r="R442">
        <v>16.5</v>
      </c>
      <c r="S442">
        <v>13.7</v>
      </c>
      <c r="T442">
        <v>30.4</v>
      </c>
      <c r="U442">
        <v>0</v>
      </c>
      <c r="V442">
        <f>H442*G442/D442</f>
        <v>150.71999999999997</v>
      </c>
      <c r="W442">
        <f>V442/48</f>
        <v>3.1399999999999992</v>
      </c>
      <c r="X442">
        <f>(H442+0.5*Q442+0.5*+R442+0.25*T442+0.25*U442-0.25*S442)*G442/D442/48</f>
        <v>7.0650000000000004</v>
      </c>
    </row>
    <row r="443" spans="1:24" x14ac:dyDescent="0.3">
      <c r="A443" t="s">
        <v>391</v>
      </c>
      <c r="B443" t="s">
        <v>41</v>
      </c>
      <c r="C443">
        <v>25</v>
      </c>
      <c r="D443">
        <v>35</v>
      </c>
      <c r="E443">
        <v>19</v>
      </c>
      <c r="F443">
        <v>16</v>
      </c>
      <c r="G443">
        <v>418</v>
      </c>
      <c r="H443">
        <v>12.6</v>
      </c>
      <c r="I443">
        <v>10.4</v>
      </c>
      <c r="J443">
        <v>12.7</v>
      </c>
      <c r="K443">
        <v>5.0999999999999996</v>
      </c>
      <c r="L443">
        <v>10.6</v>
      </c>
      <c r="M443">
        <v>13.7</v>
      </c>
      <c r="N443">
        <v>13.5</v>
      </c>
      <c r="O443">
        <v>7.7</v>
      </c>
      <c r="P443">
        <v>11.8</v>
      </c>
      <c r="Q443">
        <v>10.8</v>
      </c>
      <c r="R443">
        <v>38.6</v>
      </c>
      <c r="S443">
        <v>15.6</v>
      </c>
      <c r="T443">
        <v>31.7</v>
      </c>
      <c r="U443">
        <v>3.8</v>
      </c>
      <c r="V443">
        <f>H443*G443/D443</f>
        <v>150.48000000000002</v>
      </c>
      <c r="W443">
        <f>V443/48</f>
        <v>3.1350000000000002</v>
      </c>
      <c r="X443">
        <f>(H443+0.5*Q443+0.5*+R443+0.25*T443+0.25*U443-0.25*S443)*G443/D443/48</f>
        <v>10.51842261904762</v>
      </c>
    </row>
    <row r="444" spans="1:24" x14ac:dyDescent="0.3">
      <c r="A444" t="s">
        <v>14</v>
      </c>
      <c r="B444" t="s">
        <v>15</v>
      </c>
      <c r="C444">
        <v>24</v>
      </c>
      <c r="D444">
        <v>20</v>
      </c>
      <c r="E444">
        <v>5</v>
      </c>
      <c r="F444">
        <v>15</v>
      </c>
      <c r="G444">
        <v>235</v>
      </c>
      <c r="H444">
        <v>12.8</v>
      </c>
      <c r="I444">
        <v>14.3</v>
      </c>
      <c r="J444">
        <v>13.2</v>
      </c>
      <c r="K444">
        <v>17.5</v>
      </c>
      <c r="L444">
        <v>19.3</v>
      </c>
      <c r="M444">
        <v>3.8</v>
      </c>
      <c r="N444">
        <v>5.3</v>
      </c>
      <c r="O444">
        <v>15.8</v>
      </c>
      <c r="P444">
        <v>22.6</v>
      </c>
      <c r="Q444">
        <v>21.3</v>
      </c>
      <c r="R444">
        <v>12.5</v>
      </c>
      <c r="S444">
        <v>20.399999999999999</v>
      </c>
      <c r="T444">
        <v>8.3000000000000007</v>
      </c>
      <c r="U444">
        <v>11.1</v>
      </c>
      <c r="V444">
        <f>H444*G444/D444</f>
        <v>150.4</v>
      </c>
      <c r="W444">
        <f>V444/48</f>
        <v>3.1333333333333333</v>
      </c>
      <c r="X444">
        <f>(H444+0.5*Q444+0.5*+R444+0.25*T444+0.25*U444-0.25*S444)*G444/D444/48</f>
        <v>7.2091145833333341</v>
      </c>
    </row>
    <row r="445" spans="1:24" x14ac:dyDescent="0.3">
      <c r="A445" t="s">
        <v>143</v>
      </c>
      <c r="B445" t="s">
        <v>131</v>
      </c>
      <c r="C445">
        <v>23</v>
      </c>
      <c r="D445">
        <v>29</v>
      </c>
      <c r="E445">
        <v>16</v>
      </c>
      <c r="F445">
        <v>13</v>
      </c>
      <c r="G445">
        <v>265</v>
      </c>
      <c r="H445">
        <v>16.399999999999999</v>
      </c>
      <c r="I445">
        <v>16.8</v>
      </c>
      <c r="J445">
        <v>18.399999999999999</v>
      </c>
      <c r="K445">
        <v>20.9</v>
      </c>
      <c r="L445">
        <v>24.2</v>
      </c>
      <c r="M445">
        <v>7.3</v>
      </c>
      <c r="N445">
        <v>8</v>
      </c>
      <c r="O445">
        <v>8.1999999999999993</v>
      </c>
      <c r="P445">
        <v>15.2</v>
      </c>
      <c r="Q445">
        <v>13.1</v>
      </c>
      <c r="R445">
        <v>24.8</v>
      </c>
      <c r="S445">
        <v>13.2</v>
      </c>
      <c r="T445">
        <v>22</v>
      </c>
      <c r="U445">
        <v>9.4</v>
      </c>
      <c r="V445">
        <f>H445*G445/D445</f>
        <v>149.86206896551724</v>
      </c>
      <c r="W445">
        <f>V445/48</f>
        <v>3.1221264367816093</v>
      </c>
      <c r="X445">
        <f>(H445+0.5*Q445+0.5*+R445+0.25*T445+0.25*U445-0.25*S445)*G445/D445/48</f>
        <v>7.5959051724137945</v>
      </c>
    </row>
    <row r="446" spans="1:24" x14ac:dyDescent="0.3">
      <c r="A446" t="s">
        <v>209</v>
      </c>
      <c r="B446" t="s">
        <v>192</v>
      </c>
      <c r="C446">
        <v>25</v>
      </c>
      <c r="D446">
        <v>3</v>
      </c>
      <c r="E446">
        <v>0</v>
      </c>
      <c r="F446">
        <v>3</v>
      </c>
      <c r="G446">
        <v>31</v>
      </c>
      <c r="H446">
        <v>14.5</v>
      </c>
      <c r="I446">
        <v>15</v>
      </c>
      <c r="J446">
        <v>13.8</v>
      </c>
      <c r="K446">
        <v>0</v>
      </c>
      <c r="L446">
        <v>0</v>
      </c>
      <c r="M446">
        <v>31.3</v>
      </c>
      <c r="N446">
        <v>27.3</v>
      </c>
      <c r="O446">
        <v>66.7</v>
      </c>
      <c r="P446">
        <v>42.1</v>
      </c>
      <c r="Q446">
        <v>48</v>
      </c>
      <c r="R446">
        <v>0</v>
      </c>
      <c r="S446">
        <v>11.1</v>
      </c>
      <c r="T446">
        <v>11.1</v>
      </c>
      <c r="U446">
        <v>0</v>
      </c>
      <c r="V446">
        <f>H446*G446/D446</f>
        <v>149.83333333333334</v>
      </c>
      <c r="W446">
        <f>V446/48</f>
        <v>3.1215277777777781</v>
      </c>
      <c r="X446">
        <f>(H446+0.5*Q446+0.5*+R446+0.25*T446+0.25*U446-0.25*S446)*G446/D446/48</f>
        <v>8.2881944444444446</v>
      </c>
    </row>
    <row r="447" spans="1:24" x14ac:dyDescent="0.3">
      <c r="A447" t="s">
        <v>462</v>
      </c>
      <c r="B447" t="s">
        <v>24</v>
      </c>
      <c r="C447">
        <v>26</v>
      </c>
      <c r="D447">
        <v>12</v>
      </c>
      <c r="E447">
        <v>4</v>
      </c>
      <c r="F447">
        <v>8</v>
      </c>
      <c r="G447">
        <v>164</v>
      </c>
      <c r="H447">
        <v>10.9</v>
      </c>
      <c r="I447">
        <v>11.5</v>
      </c>
      <c r="J447">
        <v>12.2</v>
      </c>
      <c r="K447">
        <v>21.1</v>
      </c>
      <c r="L447">
        <v>22.2</v>
      </c>
      <c r="M447">
        <v>16.100000000000001</v>
      </c>
      <c r="N447">
        <v>15.8</v>
      </c>
      <c r="O447">
        <v>37</v>
      </c>
      <c r="P447">
        <v>11</v>
      </c>
      <c r="Q447">
        <v>15.9</v>
      </c>
      <c r="R447">
        <v>4.7</v>
      </c>
      <c r="S447">
        <v>2.4</v>
      </c>
      <c r="T447">
        <v>33.299999999999997</v>
      </c>
      <c r="U447">
        <v>15.4</v>
      </c>
      <c r="V447">
        <f>H447*G447/D447</f>
        <v>148.96666666666667</v>
      </c>
      <c r="W447">
        <f>V447/48</f>
        <v>3.1034722222222224</v>
      </c>
      <c r="X447">
        <f>(H447+0.5*Q447+0.5*+R447+0.25*T447+0.25*U447-0.25*S447)*G447/D447/48</f>
        <v>9.3317708333333318</v>
      </c>
    </row>
    <row r="448" spans="1:24" x14ac:dyDescent="0.3">
      <c r="A448" t="s">
        <v>584</v>
      </c>
      <c r="B448" t="s">
        <v>62</v>
      </c>
      <c r="C448">
        <v>29</v>
      </c>
      <c r="D448">
        <v>32</v>
      </c>
      <c r="E448">
        <v>18</v>
      </c>
      <c r="F448">
        <v>14</v>
      </c>
      <c r="G448">
        <v>347</v>
      </c>
      <c r="H448">
        <v>13.7</v>
      </c>
      <c r="I448">
        <v>14.2</v>
      </c>
      <c r="J448">
        <v>13.5</v>
      </c>
      <c r="K448">
        <v>1.1000000000000001</v>
      </c>
      <c r="L448">
        <v>4.3</v>
      </c>
      <c r="M448">
        <v>14</v>
      </c>
      <c r="N448">
        <v>17.899999999999999</v>
      </c>
      <c r="O448">
        <v>39.5</v>
      </c>
      <c r="P448">
        <v>23.2</v>
      </c>
      <c r="Q448">
        <v>27.6</v>
      </c>
      <c r="R448">
        <v>12.3</v>
      </c>
      <c r="S448">
        <v>16</v>
      </c>
      <c r="T448">
        <v>26</v>
      </c>
      <c r="U448">
        <v>26.7</v>
      </c>
      <c r="V448">
        <f>H448*G448/D448</f>
        <v>148.55937499999999</v>
      </c>
      <c r="W448">
        <f>V448/48</f>
        <v>3.0949869791666664</v>
      </c>
      <c r="X448">
        <f>(H448+0.5*Q448+0.5*+R448+0.25*T448+0.25*U448-0.25*S448)*G448/D448/48</f>
        <v>9.6746582031249986</v>
      </c>
    </row>
    <row r="449" spans="1:24" x14ac:dyDescent="0.3">
      <c r="A449" t="s">
        <v>428</v>
      </c>
      <c r="B449" t="s">
        <v>64</v>
      </c>
      <c r="C449">
        <v>22</v>
      </c>
      <c r="D449">
        <v>18</v>
      </c>
      <c r="E449">
        <v>9</v>
      </c>
      <c r="F449">
        <v>9</v>
      </c>
      <c r="G449">
        <v>146</v>
      </c>
      <c r="H449">
        <v>18.3</v>
      </c>
      <c r="I449">
        <v>19.2</v>
      </c>
      <c r="J449">
        <v>20.2</v>
      </c>
      <c r="K449">
        <v>28.2</v>
      </c>
      <c r="L449">
        <v>27</v>
      </c>
      <c r="M449">
        <v>12.5</v>
      </c>
      <c r="N449">
        <v>13.9</v>
      </c>
      <c r="O449">
        <v>26.7</v>
      </c>
      <c r="P449">
        <v>20.8</v>
      </c>
      <c r="Q449">
        <v>22.2</v>
      </c>
      <c r="R449">
        <v>7</v>
      </c>
      <c r="S449">
        <v>16.3</v>
      </c>
      <c r="T449">
        <v>11.1</v>
      </c>
      <c r="U449">
        <v>6.3</v>
      </c>
      <c r="V449">
        <f>H449*G449/D449</f>
        <v>148.43333333333334</v>
      </c>
      <c r="W449">
        <f>V449/48</f>
        <v>3.0923611111111113</v>
      </c>
      <c r="X449">
        <f>(H449+0.5*Q449+0.5*+R449+0.25*T449+0.25*U449-0.25*S449)*G449/D449/48</f>
        <v>5.6059606481481472</v>
      </c>
    </row>
    <row r="450" spans="1:24" x14ac:dyDescent="0.3">
      <c r="A450" t="s">
        <v>281</v>
      </c>
      <c r="B450" t="s">
        <v>7</v>
      </c>
      <c r="C450">
        <v>29</v>
      </c>
      <c r="D450">
        <v>34</v>
      </c>
      <c r="E450">
        <v>19</v>
      </c>
      <c r="F450">
        <v>15</v>
      </c>
      <c r="G450">
        <v>399</v>
      </c>
      <c r="H450">
        <v>12.6</v>
      </c>
      <c r="I450">
        <v>14.4</v>
      </c>
      <c r="J450">
        <v>12.4</v>
      </c>
      <c r="K450">
        <v>1</v>
      </c>
      <c r="L450">
        <v>1.4</v>
      </c>
      <c r="M450">
        <v>16.399999999999999</v>
      </c>
      <c r="N450">
        <v>15.7</v>
      </c>
      <c r="O450">
        <v>54.7</v>
      </c>
      <c r="P450">
        <v>28.7</v>
      </c>
      <c r="Q450">
        <v>35.200000000000003</v>
      </c>
      <c r="R450">
        <v>3.6</v>
      </c>
      <c r="S450">
        <v>16.2</v>
      </c>
      <c r="T450">
        <v>8.9</v>
      </c>
      <c r="U450">
        <v>35</v>
      </c>
      <c r="V450">
        <f>H450*G450/D450</f>
        <v>147.86470588235292</v>
      </c>
      <c r="W450">
        <f>V450/48</f>
        <v>3.0805147058823525</v>
      </c>
      <c r="X450">
        <f>(H450+0.5*Q450+0.5*+R450+0.25*T450+0.25*U450-0.25*S450)*G450/D450/48</f>
        <v>9.5165900735294127</v>
      </c>
    </row>
    <row r="451" spans="1:24" x14ac:dyDescent="0.3">
      <c r="A451" t="s">
        <v>370</v>
      </c>
      <c r="B451" t="s">
        <v>192</v>
      </c>
      <c r="C451">
        <v>27</v>
      </c>
      <c r="D451">
        <v>1</v>
      </c>
      <c r="E451">
        <v>1</v>
      </c>
      <c r="F451">
        <v>0</v>
      </c>
      <c r="G451">
        <v>7</v>
      </c>
      <c r="H451">
        <v>21.1</v>
      </c>
      <c r="I451">
        <v>0</v>
      </c>
      <c r="J451">
        <v>21.4</v>
      </c>
      <c r="K451">
        <v>0</v>
      </c>
      <c r="L451">
        <v>28.6</v>
      </c>
      <c r="M451">
        <v>0</v>
      </c>
      <c r="N451">
        <v>0</v>
      </c>
      <c r="O451">
        <v>0</v>
      </c>
      <c r="P451">
        <v>20</v>
      </c>
      <c r="Q451">
        <v>16.7</v>
      </c>
      <c r="R451">
        <v>50</v>
      </c>
      <c r="S451">
        <v>33.299999999999997</v>
      </c>
      <c r="T451">
        <v>0</v>
      </c>
      <c r="U451">
        <v>0</v>
      </c>
      <c r="V451">
        <f>H451*G451/D451</f>
        <v>147.70000000000002</v>
      </c>
      <c r="W451">
        <f>V451/48</f>
        <v>3.0770833333333338</v>
      </c>
      <c r="X451">
        <f>(H451+0.5*Q451+0.5*+R451+0.25*T451+0.25*U451-0.25*S451)*G451/D451/48</f>
        <v>6.7265625</v>
      </c>
    </row>
    <row r="452" spans="1:24" x14ac:dyDescent="0.3">
      <c r="A452" t="s">
        <v>593</v>
      </c>
      <c r="B452" t="s">
        <v>24</v>
      </c>
      <c r="C452">
        <v>24</v>
      </c>
      <c r="D452">
        <v>39</v>
      </c>
      <c r="E452">
        <v>21</v>
      </c>
      <c r="F452">
        <v>18</v>
      </c>
      <c r="G452">
        <v>451</v>
      </c>
      <c r="H452">
        <v>12.5</v>
      </c>
      <c r="I452">
        <v>14.7</v>
      </c>
      <c r="J452">
        <v>12.2</v>
      </c>
      <c r="K452">
        <v>0</v>
      </c>
      <c r="L452">
        <v>0</v>
      </c>
      <c r="M452">
        <v>8.4</v>
      </c>
      <c r="N452">
        <v>8.6</v>
      </c>
      <c r="O452">
        <v>54.1</v>
      </c>
      <c r="P452">
        <v>30.6</v>
      </c>
      <c r="Q452">
        <v>36</v>
      </c>
      <c r="R452">
        <v>10.1</v>
      </c>
      <c r="S452">
        <v>20.6</v>
      </c>
      <c r="T452">
        <v>14.5</v>
      </c>
      <c r="U452">
        <v>45.8</v>
      </c>
      <c r="V452">
        <f>H452*G452/D452</f>
        <v>144.55128205128204</v>
      </c>
      <c r="W452">
        <f>V452/48</f>
        <v>3.0114850427350426</v>
      </c>
      <c r="X452">
        <f>(H452+0.5*Q452+0.5*+R452+0.25*T452+0.25*U452-0.25*S452)*G452/D452/48</f>
        <v>10.955782585470088</v>
      </c>
    </row>
    <row r="453" spans="1:24" x14ac:dyDescent="0.3">
      <c r="A453" t="s">
        <v>293</v>
      </c>
      <c r="B453" t="s">
        <v>15</v>
      </c>
      <c r="C453">
        <v>24</v>
      </c>
      <c r="D453">
        <v>9</v>
      </c>
      <c r="E453">
        <v>1</v>
      </c>
      <c r="F453">
        <v>8</v>
      </c>
      <c r="G453">
        <v>119</v>
      </c>
      <c r="H453">
        <v>10.9</v>
      </c>
      <c r="I453">
        <v>9.9</v>
      </c>
      <c r="J453">
        <v>10.199999999999999</v>
      </c>
      <c r="K453">
        <v>0</v>
      </c>
      <c r="L453">
        <v>1.2</v>
      </c>
      <c r="M453">
        <v>10.7</v>
      </c>
      <c r="N453">
        <v>16.7</v>
      </c>
      <c r="O453">
        <v>65</v>
      </c>
      <c r="P453">
        <v>30.3</v>
      </c>
      <c r="Q453">
        <v>37.5</v>
      </c>
      <c r="R453">
        <v>9.1</v>
      </c>
      <c r="S453">
        <v>15.6</v>
      </c>
      <c r="T453">
        <v>16.7</v>
      </c>
      <c r="U453">
        <v>52.9</v>
      </c>
      <c r="V453">
        <f>H453*G453/D453</f>
        <v>144.12222222222223</v>
      </c>
      <c r="W453">
        <f>V453/48</f>
        <v>3.0025462962962965</v>
      </c>
      <c r="X453">
        <f>(H453+0.5*Q453+0.5*+R453+0.25*T453+0.25*U453-0.25*S453)*G453/D453/48</f>
        <v>13.139583333333333</v>
      </c>
    </row>
    <row r="454" spans="1:24" x14ac:dyDescent="0.3">
      <c r="A454" t="s">
        <v>226</v>
      </c>
      <c r="B454" t="s">
        <v>29</v>
      </c>
      <c r="C454">
        <v>19</v>
      </c>
      <c r="D454">
        <v>8</v>
      </c>
      <c r="E454">
        <v>1</v>
      </c>
      <c r="F454">
        <v>7</v>
      </c>
      <c r="G454">
        <v>67</v>
      </c>
      <c r="H454">
        <v>17.2</v>
      </c>
      <c r="I454">
        <v>22.4</v>
      </c>
      <c r="J454">
        <v>15.9</v>
      </c>
      <c r="K454">
        <v>15.8</v>
      </c>
      <c r="L454">
        <v>10.8</v>
      </c>
      <c r="M454">
        <v>5.6</v>
      </c>
      <c r="N454">
        <v>10.7</v>
      </c>
      <c r="O454">
        <v>5</v>
      </c>
      <c r="P454">
        <v>20</v>
      </c>
      <c r="Q454">
        <v>15.4</v>
      </c>
      <c r="R454">
        <v>35.700000000000003</v>
      </c>
      <c r="S454">
        <v>27.3</v>
      </c>
      <c r="T454">
        <v>36.799999999999997</v>
      </c>
      <c r="U454">
        <v>0</v>
      </c>
      <c r="V454">
        <f>H454*G454/D454</f>
        <v>144.04999999999998</v>
      </c>
      <c r="W454">
        <f>V454/48</f>
        <v>3.0010416666666662</v>
      </c>
      <c r="X454">
        <f>(H454+0.5*Q454+0.5*+R454+0.25*T454+0.25*U454-0.25*S454)*G454/D454/48</f>
        <v>7.873372395833333</v>
      </c>
    </row>
    <row r="455" spans="1:24" x14ac:dyDescent="0.3">
      <c r="A455" t="s">
        <v>10</v>
      </c>
      <c r="B455" t="s">
        <v>11</v>
      </c>
      <c r="C455">
        <v>28</v>
      </c>
      <c r="D455">
        <v>14</v>
      </c>
      <c r="E455">
        <v>11</v>
      </c>
      <c r="F455">
        <v>3</v>
      </c>
      <c r="G455">
        <v>145</v>
      </c>
      <c r="H455">
        <v>13.9</v>
      </c>
      <c r="I455">
        <v>10.1</v>
      </c>
      <c r="J455">
        <v>13.3</v>
      </c>
      <c r="K455">
        <v>10.5</v>
      </c>
      <c r="L455">
        <v>13.6</v>
      </c>
      <c r="M455">
        <v>17.100000000000001</v>
      </c>
      <c r="N455">
        <v>20.8</v>
      </c>
      <c r="O455">
        <v>13.8</v>
      </c>
      <c r="P455">
        <v>20.5</v>
      </c>
      <c r="Q455">
        <v>19.100000000000001</v>
      </c>
      <c r="R455">
        <v>10.1</v>
      </c>
      <c r="S455">
        <v>17.5</v>
      </c>
      <c r="T455">
        <v>28.6</v>
      </c>
      <c r="U455">
        <v>26.7</v>
      </c>
      <c r="V455">
        <f>H455*G455/D455</f>
        <v>143.96428571428572</v>
      </c>
      <c r="W455">
        <f>V455/48</f>
        <v>2.9992559523809526</v>
      </c>
      <c r="X455">
        <f>(H455+0.5*Q455+0.5*+R455+0.25*T455+0.25*U455-0.25*S455)*G455/D455/48</f>
        <v>8.1886160714285712</v>
      </c>
    </row>
    <row r="456" spans="1:24" x14ac:dyDescent="0.3">
      <c r="A456" t="s">
        <v>609</v>
      </c>
      <c r="B456" t="s">
        <v>24</v>
      </c>
      <c r="C456">
        <v>24</v>
      </c>
      <c r="D456">
        <v>17</v>
      </c>
      <c r="E456">
        <v>11</v>
      </c>
      <c r="F456">
        <v>6</v>
      </c>
      <c r="G456">
        <v>191</v>
      </c>
      <c r="H456">
        <v>12.8</v>
      </c>
      <c r="I456">
        <v>13.6</v>
      </c>
      <c r="J456">
        <v>10.5</v>
      </c>
      <c r="K456">
        <v>0</v>
      </c>
      <c r="L456">
        <v>0</v>
      </c>
      <c r="M456">
        <v>26.7</v>
      </c>
      <c r="N456">
        <v>30.7</v>
      </c>
      <c r="O456">
        <v>47.1</v>
      </c>
      <c r="P456">
        <v>29.7</v>
      </c>
      <c r="Q456">
        <v>33.6</v>
      </c>
      <c r="R456">
        <v>3.7</v>
      </c>
      <c r="S456">
        <v>14</v>
      </c>
      <c r="T456">
        <v>17.399999999999999</v>
      </c>
      <c r="U456">
        <v>20</v>
      </c>
      <c r="V456">
        <f>H456*G456/D456</f>
        <v>143.81176470588235</v>
      </c>
      <c r="W456">
        <f>V456/48</f>
        <v>2.996078431372549</v>
      </c>
      <c r="X456">
        <f>(H456+0.5*Q456+0.5*+R456+0.25*T456+0.25*U456-0.25*S456)*G456/D456/48</f>
        <v>8.7307598039215701</v>
      </c>
    </row>
    <row r="457" spans="1:24" x14ac:dyDescent="0.3">
      <c r="A457" t="s">
        <v>494</v>
      </c>
      <c r="B457" t="s">
        <v>60</v>
      </c>
      <c r="C457">
        <v>22</v>
      </c>
      <c r="D457">
        <v>25</v>
      </c>
      <c r="E457">
        <v>13</v>
      </c>
      <c r="F457">
        <v>12</v>
      </c>
      <c r="G457">
        <v>165</v>
      </c>
      <c r="H457">
        <v>21.7</v>
      </c>
      <c r="I457">
        <v>20.9</v>
      </c>
      <c r="J457">
        <v>17.600000000000001</v>
      </c>
      <c r="K457">
        <v>0</v>
      </c>
      <c r="L457">
        <v>0</v>
      </c>
      <c r="M457">
        <v>39.1</v>
      </c>
      <c r="N457">
        <v>45.7</v>
      </c>
      <c r="O457">
        <v>51.6</v>
      </c>
      <c r="P457">
        <v>32.1</v>
      </c>
      <c r="Q457">
        <v>35.799999999999997</v>
      </c>
      <c r="R457">
        <v>0</v>
      </c>
      <c r="S457">
        <v>28</v>
      </c>
      <c r="T457">
        <v>11.1</v>
      </c>
      <c r="U457">
        <v>50</v>
      </c>
      <c r="V457">
        <f>H457*G457/D457</f>
        <v>143.22</v>
      </c>
      <c r="W457">
        <f>V457/48</f>
        <v>2.9837500000000001</v>
      </c>
      <c r="X457">
        <f>(H457+0.5*Q457+0.5*+R457+0.25*T457+0.25*U457-0.25*S457)*G457/D457/48</f>
        <v>6.5828124999999993</v>
      </c>
    </row>
    <row r="458" spans="1:24" x14ac:dyDescent="0.3">
      <c r="A458" t="s">
        <v>211</v>
      </c>
      <c r="B458" t="s">
        <v>34</v>
      </c>
      <c r="C458">
        <v>26</v>
      </c>
      <c r="D458">
        <v>26</v>
      </c>
      <c r="E458">
        <v>18</v>
      </c>
      <c r="F458">
        <v>8</v>
      </c>
      <c r="G458">
        <v>279</v>
      </c>
      <c r="H458">
        <v>13.3</v>
      </c>
      <c r="I458">
        <v>9.3000000000000007</v>
      </c>
      <c r="J458">
        <v>13.4</v>
      </c>
      <c r="K458">
        <v>17.8</v>
      </c>
      <c r="L458">
        <v>17.5</v>
      </c>
      <c r="M458">
        <v>1.3</v>
      </c>
      <c r="N458">
        <v>0.9</v>
      </c>
      <c r="O458">
        <v>12.9</v>
      </c>
      <c r="P458">
        <v>11.1</v>
      </c>
      <c r="Q458">
        <v>11.5</v>
      </c>
      <c r="R458">
        <v>32.200000000000003</v>
      </c>
      <c r="S458">
        <v>24.2</v>
      </c>
      <c r="T458">
        <v>19.100000000000001</v>
      </c>
      <c r="U458">
        <v>0</v>
      </c>
      <c r="V458">
        <f>H458*G458/D458</f>
        <v>142.71923076923079</v>
      </c>
      <c r="W458">
        <f>V458/48</f>
        <v>2.9733173076923083</v>
      </c>
      <c r="X458">
        <f>(H458+0.5*Q458+0.5*+R458+0.25*T458+0.25*U458-0.25*S458)*G458/D458/48</f>
        <v>7.5730168269230775</v>
      </c>
    </row>
    <row r="459" spans="1:24" x14ac:dyDescent="0.3">
      <c r="A459" t="s">
        <v>309</v>
      </c>
      <c r="B459" t="s">
        <v>64</v>
      </c>
      <c r="C459">
        <v>32</v>
      </c>
      <c r="D459">
        <v>34</v>
      </c>
      <c r="E459">
        <v>16</v>
      </c>
      <c r="F459">
        <v>18</v>
      </c>
      <c r="G459">
        <v>315</v>
      </c>
      <c r="H459">
        <v>15.3</v>
      </c>
      <c r="I459">
        <v>17.5</v>
      </c>
      <c r="J459">
        <v>15.8</v>
      </c>
      <c r="K459">
        <v>21.6</v>
      </c>
      <c r="L459">
        <v>19.8</v>
      </c>
      <c r="M459">
        <v>14.8</v>
      </c>
      <c r="N459">
        <v>17.3</v>
      </c>
      <c r="O459">
        <v>43.8</v>
      </c>
      <c r="P459">
        <v>32.6</v>
      </c>
      <c r="Q459">
        <v>35</v>
      </c>
      <c r="R459">
        <v>19</v>
      </c>
      <c r="S459">
        <v>17.899999999999999</v>
      </c>
      <c r="T459">
        <v>20</v>
      </c>
      <c r="U459">
        <v>46.2</v>
      </c>
      <c r="V459">
        <f>H459*G459/D459</f>
        <v>141.75</v>
      </c>
      <c r="W459">
        <f>V459/48</f>
        <v>2.953125</v>
      </c>
      <c r="X459">
        <f>(H459+0.5*Q459+0.5*+R459+0.25*T459+0.25*U459-0.25*S459)*G459/D459/48</f>
        <v>10.495174632352938</v>
      </c>
    </row>
    <row r="460" spans="1:24" x14ac:dyDescent="0.3">
      <c r="A460" t="s">
        <v>562</v>
      </c>
      <c r="B460" t="s">
        <v>62</v>
      </c>
      <c r="C460">
        <v>22</v>
      </c>
      <c r="D460">
        <v>29</v>
      </c>
      <c r="E460">
        <v>17</v>
      </c>
      <c r="F460">
        <v>12</v>
      </c>
      <c r="G460">
        <v>294</v>
      </c>
      <c r="H460">
        <v>13.9</v>
      </c>
      <c r="I460">
        <v>16.100000000000001</v>
      </c>
      <c r="J460">
        <v>15.6</v>
      </c>
      <c r="K460">
        <v>18.100000000000001</v>
      </c>
      <c r="L460">
        <v>17.3</v>
      </c>
      <c r="M460">
        <v>14.1</v>
      </c>
      <c r="N460">
        <v>12.8</v>
      </c>
      <c r="O460">
        <v>38.799999999999997</v>
      </c>
      <c r="P460">
        <v>17.100000000000001</v>
      </c>
      <c r="Q460">
        <v>23.1</v>
      </c>
      <c r="R460">
        <v>14.2</v>
      </c>
      <c r="S460">
        <v>9.9</v>
      </c>
      <c r="T460">
        <v>15.9</v>
      </c>
      <c r="U460">
        <v>24</v>
      </c>
      <c r="V460">
        <f>H460*G460/D460</f>
        <v>140.91724137931035</v>
      </c>
      <c r="W460">
        <f>V460/48</f>
        <v>2.9357758620689656</v>
      </c>
      <c r="X460">
        <f>(H460+0.5*Q460+0.5*+R460+0.25*T460+0.25*U460-0.25*S460)*G460/D460/48</f>
        <v>8.4588362068965512</v>
      </c>
    </row>
    <row r="461" spans="1:24" x14ac:dyDescent="0.3">
      <c r="A461" t="s">
        <v>495</v>
      </c>
      <c r="B461" t="s">
        <v>34</v>
      </c>
      <c r="C461">
        <v>19</v>
      </c>
      <c r="D461">
        <v>30</v>
      </c>
      <c r="E461">
        <v>25</v>
      </c>
      <c r="F461">
        <v>5</v>
      </c>
      <c r="G461">
        <v>275</v>
      </c>
      <c r="H461">
        <v>15.2</v>
      </c>
      <c r="I461">
        <v>15</v>
      </c>
      <c r="J461">
        <v>18.100000000000001</v>
      </c>
      <c r="K461">
        <v>20.3</v>
      </c>
      <c r="L461">
        <v>24.2</v>
      </c>
      <c r="M461">
        <v>14.9</v>
      </c>
      <c r="N461">
        <v>14.8</v>
      </c>
      <c r="O461">
        <v>13.7</v>
      </c>
      <c r="P461">
        <v>15.4</v>
      </c>
      <c r="Q461">
        <v>15.1</v>
      </c>
      <c r="R461">
        <v>7.2</v>
      </c>
      <c r="S461">
        <v>6.1</v>
      </c>
      <c r="T461">
        <v>6.8</v>
      </c>
      <c r="U461">
        <v>19.2</v>
      </c>
      <c r="V461">
        <f>H461*G461/D461</f>
        <v>139.33333333333334</v>
      </c>
      <c r="W461">
        <f>V461/48</f>
        <v>2.9027777777777781</v>
      </c>
      <c r="X461">
        <f>(H461+0.5*Q461+0.5*+R461+0.25*T461+0.25*U461-0.25*S461)*G461/D461/48</f>
        <v>5.9822048611111107</v>
      </c>
    </row>
    <row r="462" spans="1:24" x14ac:dyDescent="0.3">
      <c r="A462" t="s">
        <v>257</v>
      </c>
      <c r="B462" t="s">
        <v>66</v>
      </c>
      <c r="C462">
        <v>28</v>
      </c>
      <c r="D462">
        <v>24</v>
      </c>
      <c r="E462">
        <v>14</v>
      </c>
      <c r="F462">
        <v>10</v>
      </c>
      <c r="G462">
        <v>222</v>
      </c>
      <c r="H462">
        <v>15</v>
      </c>
      <c r="I462">
        <v>14.4</v>
      </c>
      <c r="J462">
        <v>16.7</v>
      </c>
      <c r="K462">
        <v>25.3</v>
      </c>
      <c r="L462">
        <v>23.5</v>
      </c>
      <c r="M462">
        <v>0</v>
      </c>
      <c r="N462">
        <v>0</v>
      </c>
      <c r="O462">
        <v>19.600000000000001</v>
      </c>
      <c r="P462">
        <v>21.6</v>
      </c>
      <c r="Q462">
        <v>21.1</v>
      </c>
      <c r="R462">
        <v>11</v>
      </c>
      <c r="S462">
        <v>16.399999999999999</v>
      </c>
      <c r="T462">
        <v>22.9</v>
      </c>
      <c r="U462">
        <v>0</v>
      </c>
      <c r="V462">
        <f>H462*G462/D462</f>
        <v>138.75</v>
      </c>
      <c r="W462">
        <f>V462/48</f>
        <v>2.890625</v>
      </c>
      <c r="X462">
        <f>(H462+0.5*Q462+0.5*+R462+0.25*T462+0.25*U462-0.25*S462)*G462/D462/48</f>
        <v>6.2967447916666659</v>
      </c>
    </row>
    <row r="463" spans="1:24" x14ac:dyDescent="0.3">
      <c r="A463" t="s">
        <v>320</v>
      </c>
      <c r="B463" t="s">
        <v>15</v>
      </c>
      <c r="C463">
        <v>23</v>
      </c>
      <c r="D463">
        <v>24</v>
      </c>
      <c r="E463">
        <v>3</v>
      </c>
      <c r="F463">
        <v>21</v>
      </c>
      <c r="G463">
        <v>217</v>
      </c>
      <c r="H463">
        <v>15.3</v>
      </c>
      <c r="I463">
        <v>13.9</v>
      </c>
      <c r="J463">
        <v>16.3</v>
      </c>
      <c r="K463">
        <v>13.9</v>
      </c>
      <c r="L463">
        <v>17.5</v>
      </c>
      <c r="M463">
        <v>12.3</v>
      </c>
      <c r="N463">
        <v>13</v>
      </c>
      <c r="O463">
        <v>22.5</v>
      </c>
      <c r="P463">
        <v>16.8</v>
      </c>
      <c r="Q463">
        <v>18</v>
      </c>
      <c r="R463">
        <v>15</v>
      </c>
      <c r="S463">
        <v>12.3</v>
      </c>
      <c r="T463">
        <v>18.5</v>
      </c>
      <c r="U463">
        <v>4.5</v>
      </c>
      <c r="V463">
        <f>H463*G463/D463</f>
        <v>138.33750000000001</v>
      </c>
      <c r="W463">
        <f>V463/48</f>
        <v>2.8820312500000003</v>
      </c>
      <c r="X463">
        <f>(H463+0.5*Q463+0.5*+R463+0.25*T463+0.25*U463-0.25*S463)*G463/D463/48</f>
        <v>6.4939887152777764</v>
      </c>
    </row>
    <row r="464" spans="1:24" x14ac:dyDescent="0.3">
      <c r="A464" t="s">
        <v>503</v>
      </c>
      <c r="B464" t="s">
        <v>41</v>
      </c>
      <c r="C464">
        <v>24</v>
      </c>
      <c r="D464">
        <v>26</v>
      </c>
      <c r="E464">
        <v>14</v>
      </c>
      <c r="F464">
        <v>12</v>
      </c>
      <c r="G464">
        <v>189</v>
      </c>
      <c r="H464">
        <v>18.8</v>
      </c>
      <c r="I464">
        <v>18.5</v>
      </c>
      <c r="J464">
        <v>16.5</v>
      </c>
      <c r="K464">
        <v>4.4000000000000004</v>
      </c>
      <c r="L464">
        <v>5.2</v>
      </c>
      <c r="M464">
        <v>43.9</v>
      </c>
      <c r="N464">
        <v>44.6</v>
      </c>
      <c r="O464">
        <v>44.9</v>
      </c>
      <c r="P464">
        <v>22.8</v>
      </c>
      <c r="Q464">
        <v>28</v>
      </c>
      <c r="R464">
        <v>15.4</v>
      </c>
      <c r="S464">
        <v>18.8</v>
      </c>
      <c r="T464">
        <v>17.399999999999999</v>
      </c>
      <c r="U464">
        <v>41.2</v>
      </c>
      <c r="V464">
        <f>H464*G464/D464</f>
        <v>136.66153846153847</v>
      </c>
      <c r="W464">
        <f>V464/48</f>
        <v>2.8471153846153849</v>
      </c>
      <c r="X464">
        <f>(H464+0.5*Q464+0.5*+R464+0.25*T464+0.25*U464-0.25*S464)*G464/D464/48</f>
        <v>7.6402644230769239</v>
      </c>
    </row>
    <row r="465" spans="1:24" x14ac:dyDescent="0.3">
      <c r="A465" t="s">
        <v>326</v>
      </c>
      <c r="B465" t="s">
        <v>192</v>
      </c>
      <c r="C465">
        <v>23</v>
      </c>
      <c r="D465">
        <v>1</v>
      </c>
      <c r="E465">
        <v>0</v>
      </c>
      <c r="F465">
        <v>1</v>
      </c>
      <c r="G465">
        <v>5</v>
      </c>
      <c r="H465">
        <v>27.3</v>
      </c>
      <c r="I465">
        <v>0</v>
      </c>
      <c r="J465">
        <v>22.2</v>
      </c>
      <c r="K465">
        <v>0</v>
      </c>
      <c r="L465">
        <v>50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100</v>
      </c>
      <c r="T465">
        <v>33.299999999999997</v>
      </c>
      <c r="U465">
        <v>100</v>
      </c>
      <c r="V465">
        <f>H465*G465/D465</f>
        <v>136.5</v>
      </c>
      <c r="W465">
        <f>V465/48</f>
        <v>2.84375</v>
      </c>
      <c r="X465">
        <f>(H465+0.5*Q465+0.5*+R465+0.25*T465+0.25*U465-0.25*S465)*G465/D465/48</f>
        <v>3.7109375</v>
      </c>
    </row>
    <row r="466" spans="1:24" x14ac:dyDescent="0.3">
      <c r="A466" t="s">
        <v>601</v>
      </c>
      <c r="B466" t="s">
        <v>66</v>
      </c>
      <c r="C466">
        <v>23</v>
      </c>
      <c r="D466">
        <v>41</v>
      </c>
      <c r="E466">
        <v>26</v>
      </c>
      <c r="F466">
        <v>15</v>
      </c>
      <c r="G466">
        <v>471</v>
      </c>
      <c r="H466">
        <v>11.7</v>
      </c>
      <c r="I466">
        <v>12.2</v>
      </c>
      <c r="J466">
        <v>10.4</v>
      </c>
      <c r="K466">
        <v>2.5</v>
      </c>
      <c r="L466">
        <v>3.4</v>
      </c>
      <c r="M466">
        <v>13.4</v>
      </c>
      <c r="N466">
        <v>13.4</v>
      </c>
      <c r="O466">
        <v>16.3</v>
      </c>
      <c r="P466">
        <v>13.9</v>
      </c>
      <c r="Q466">
        <v>14.4</v>
      </c>
      <c r="R466">
        <v>29.5</v>
      </c>
      <c r="S466">
        <v>19</v>
      </c>
      <c r="T466">
        <v>26.6</v>
      </c>
      <c r="U466">
        <v>7.1</v>
      </c>
      <c r="V466">
        <f>H466*G466/D466</f>
        <v>134.40731707317073</v>
      </c>
      <c r="W466">
        <f>V466/48</f>
        <v>2.8001524390243904</v>
      </c>
      <c r="X466">
        <f>(H466+0.5*Q466+0.5*+R466+0.25*T466+0.25*U466-0.25*S466)*G466/D466/48</f>
        <v>8.932964939024389</v>
      </c>
    </row>
    <row r="467" spans="1:24" x14ac:dyDescent="0.3">
      <c r="A467" t="s">
        <v>487</v>
      </c>
      <c r="B467" t="s">
        <v>20</v>
      </c>
      <c r="C467">
        <v>21</v>
      </c>
      <c r="D467">
        <v>20</v>
      </c>
      <c r="E467">
        <v>9</v>
      </c>
      <c r="F467">
        <v>11</v>
      </c>
      <c r="G467">
        <v>150</v>
      </c>
      <c r="H467">
        <v>17.899999999999999</v>
      </c>
      <c r="I467">
        <v>13.2</v>
      </c>
      <c r="J467">
        <v>22</v>
      </c>
      <c r="K467">
        <v>12.2</v>
      </c>
      <c r="L467">
        <v>27</v>
      </c>
      <c r="M467">
        <v>4.3</v>
      </c>
      <c r="N467">
        <v>4.5999999999999996</v>
      </c>
      <c r="O467">
        <v>6.9</v>
      </c>
      <c r="P467">
        <v>15.1</v>
      </c>
      <c r="Q467">
        <v>13.1</v>
      </c>
      <c r="R467">
        <v>32.4</v>
      </c>
      <c r="S467">
        <v>10.7</v>
      </c>
      <c r="T467">
        <v>24.2</v>
      </c>
      <c r="U467">
        <v>4.5</v>
      </c>
      <c r="V467">
        <f>H467*G467/D467</f>
        <v>134.25</v>
      </c>
      <c r="W467">
        <f>V467/48</f>
        <v>2.796875</v>
      </c>
      <c r="X467">
        <f>(H467+0.5*Q467+0.5*+R467+0.25*T467+0.25*U467-0.25*S467)*G467/D467/48</f>
        <v>7.0546875</v>
      </c>
    </row>
    <row r="468" spans="1:24" x14ac:dyDescent="0.3">
      <c r="A468" t="s">
        <v>252</v>
      </c>
      <c r="B468" t="s">
        <v>192</v>
      </c>
      <c r="C468">
        <v>21</v>
      </c>
      <c r="D468">
        <v>3</v>
      </c>
      <c r="E468">
        <v>1</v>
      </c>
      <c r="F468">
        <v>2</v>
      </c>
      <c r="G468">
        <v>27</v>
      </c>
      <c r="H468">
        <v>14.9</v>
      </c>
      <c r="I468">
        <v>5.9</v>
      </c>
      <c r="J468">
        <v>19.2</v>
      </c>
      <c r="K468">
        <v>33.299999999999997</v>
      </c>
      <c r="L468">
        <v>41.2</v>
      </c>
      <c r="M468">
        <v>0</v>
      </c>
      <c r="N468">
        <v>0</v>
      </c>
      <c r="O468">
        <v>0</v>
      </c>
      <c r="P468">
        <v>35.299999999999997</v>
      </c>
      <c r="Q468">
        <v>27.3</v>
      </c>
      <c r="R468">
        <v>14.3</v>
      </c>
      <c r="S468">
        <v>0</v>
      </c>
      <c r="T468">
        <v>60</v>
      </c>
      <c r="U468">
        <v>25</v>
      </c>
      <c r="V468">
        <f>H468*G468/D468</f>
        <v>134.1</v>
      </c>
      <c r="W468">
        <f>V468/48</f>
        <v>2.7937499999999997</v>
      </c>
      <c r="X468">
        <f>(H468+0.5*Q468+0.5*+R468+0.25*T468+0.25*U468-0.25*S468)*G468/D468/48</f>
        <v>10.678125000000001</v>
      </c>
    </row>
    <row r="469" spans="1:24" x14ac:dyDescent="0.3">
      <c r="A469" t="s">
        <v>162</v>
      </c>
      <c r="B469" t="s">
        <v>44</v>
      </c>
      <c r="C469">
        <v>25</v>
      </c>
      <c r="D469">
        <v>8</v>
      </c>
      <c r="E469">
        <v>2</v>
      </c>
      <c r="F469">
        <v>6</v>
      </c>
      <c r="G469">
        <v>67</v>
      </c>
      <c r="H469">
        <v>15.8</v>
      </c>
      <c r="I469">
        <v>30.2</v>
      </c>
      <c r="J469">
        <v>17.8</v>
      </c>
      <c r="K469">
        <v>0</v>
      </c>
      <c r="L469">
        <v>0</v>
      </c>
      <c r="M469">
        <v>13.8</v>
      </c>
      <c r="N469">
        <v>15.9</v>
      </c>
      <c r="O469">
        <v>26.3</v>
      </c>
      <c r="P469">
        <v>45.8</v>
      </c>
      <c r="Q469">
        <v>40.299999999999997</v>
      </c>
      <c r="R469">
        <v>6.1</v>
      </c>
      <c r="S469">
        <v>5.3</v>
      </c>
      <c r="T469">
        <v>30.8</v>
      </c>
      <c r="U469">
        <v>41.2</v>
      </c>
      <c r="V469">
        <f>H469*G469/D469</f>
        <v>132.32500000000002</v>
      </c>
      <c r="W469">
        <f>V469/48</f>
        <v>2.7567708333333338</v>
      </c>
      <c r="X469">
        <f>(H469+0.5*Q469+0.5*+R469+0.25*T469+0.25*U469-0.25*S469)*G469/D469/48</f>
        <v>9.7141276041666664</v>
      </c>
    </row>
    <row r="470" spans="1:24" x14ac:dyDescent="0.3">
      <c r="A470" t="s">
        <v>278</v>
      </c>
      <c r="B470" t="s">
        <v>66</v>
      </c>
      <c r="C470">
        <v>23</v>
      </c>
      <c r="D470">
        <v>14</v>
      </c>
      <c r="E470">
        <v>10</v>
      </c>
      <c r="F470">
        <v>4</v>
      </c>
      <c r="G470">
        <v>112</v>
      </c>
      <c r="H470">
        <v>16.5</v>
      </c>
      <c r="I470">
        <v>17.399999999999999</v>
      </c>
      <c r="J470">
        <v>20.100000000000001</v>
      </c>
      <c r="K470">
        <v>27.8</v>
      </c>
      <c r="L470">
        <v>30.1</v>
      </c>
      <c r="M470">
        <v>6.7</v>
      </c>
      <c r="N470">
        <v>5.4</v>
      </c>
      <c r="O470">
        <v>11.1</v>
      </c>
      <c r="P470">
        <v>20.3</v>
      </c>
      <c r="Q470">
        <v>18.5</v>
      </c>
      <c r="R470">
        <v>12.5</v>
      </c>
      <c r="S470">
        <v>14.6</v>
      </c>
      <c r="T470">
        <v>36.4</v>
      </c>
      <c r="U470">
        <v>14.3</v>
      </c>
      <c r="V470">
        <f>H470*G470/D470</f>
        <v>132</v>
      </c>
      <c r="W470">
        <f>V470/48</f>
        <v>2.75</v>
      </c>
      <c r="X470">
        <f>(H470+0.5*Q470+0.5*+R470+0.25*T470+0.25*U470-0.25*S470)*G470/D470/48</f>
        <v>6.8375000000000021</v>
      </c>
    </row>
    <row r="471" spans="1:24" x14ac:dyDescent="0.3">
      <c r="A471" t="s">
        <v>401</v>
      </c>
      <c r="B471" t="s">
        <v>41</v>
      </c>
      <c r="C471">
        <v>23</v>
      </c>
      <c r="D471">
        <v>32</v>
      </c>
      <c r="E471">
        <v>12</v>
      </c>
      <c r="F471">
        <v>20</v>
      </c>
      <c r="G471">
        <v>405</v>
      </c>
      <c r="H471">
        <v>10.3</v>
      </c>
      <c r="I471">
        <v>8.1</v>
      </c>
      <c r="J471">
        <v>9.5</v>
      </c>
      <c r="K471">
        <v>8.8000000000000007</v>
      </c>
      <c r="L471">
        <v>9.8000000000000007</v>
      </c>
      <c r="M471">
        <v>17.399999999999999</v>
      </c>
      <c r="N471">
        <v>19.100000000000001</v>
      </c>
      <c r="O471">
        <v>23.4</v>
      </c>
      <c r="P471">
        <v>12.6</v>
      </c>
      <c r="Q471">
        <v>15.6</v>
      </c>
      <c r="R471">
        <v>9.4</v>
      </c>
      <c r="S471">
        <v>13.3</v>
      </c>
      <c r="T471">
        <v>22.4</v>
      </c>
      <c r="U471">
        <v>18.899999999999999</v>
      </c>
      <c r="V471">
        <f>H471*G471/D471</f>
        <v>130.359375</v>
      </c>
      <c r="W471">
        <f>V471/48</f>
        <v>2.7158203125</v>
      </c>
      <c r="X471">
        <f>(H471+0.5*Q471+0.5*+R471+0.25*T471+0.25*U471-0.25*S471)*G471/D471/48</f>
        <v>7.857421875</v>
      </c>
    </row>
    <row r="472" spans="1:24" x14ac:dyDescent="0.3">
      <c r="A472" t="s">
        <v>613</v>
      </c>
      <c r="B472" t="s">
        <v>66</v>
      </c>
      <c r="C472">
        <v>22</v>
      </c>
      <c r="D472">
        <v>11</v>
      </c>
      <c r="E472">
        <v>6</v>
      </c>
      <c r="F472">
        <v>5</v>
      </c>
      <c r="G472">
        <v>102</v>
      </c>
      <c r="H472">
        <v>13.8</v>
      </c>
      <c r="I472">
        <v>17</v>
      </c>
      <c r="J472">
        <v>13.3</v>
      </c>
      <c r="K472">
        <v>0</v>
      </c>
      <c r="L472">
        <v>0</v>
      </c>
      <c r="M472">
        <v>9.1</v>
      </c>
      <c r="N472">
        <v>17.2</v>
      </c>
      <c r="O472">
        <v>35</v>
      </c>
      <c r="P472">
        <v>29.5</v>
      </c>
      <c r="Q472">
        <v>30.6</v>
      </c>
      <c r="R472">
        <v>0</v>
      </c>
      <c r="S472">
        <v>19.399999999999999</v>
      </c>
      <c r="T472">
        <v>9.1</v>
      </c>
      <c r="U472">
        <v>46.2</v>
      </c>
      <c r="V472">
        <f>H472*G472/D472</f>
        <v>127.96363636363638</v>
      </c>
      <c r="W472">
        <f>V472/48</f>
        <v>2.6659090909090915</v>
      </c>
      <c r="X472">
        <f>(H472+0.5*Q472+0.5*+R472+0.25*T472+0.25*U472-0.25*S472)*G472/D472/48</f>
        <v>7.3553977272727264</v>
      </c>
    </row>
    <row r="473" spans="1:24" x14ac:dyDescent="0.3">
      <c r="A473" t="s">
        <v>343</v>
      </c>
      <c r="B473" t="s">
        <v>13</v>
      </c>
      <c r="C473">
        <v>20</v>
      </c>
      <c r="D473">
        <v>18</v>
      </c>
      <c r="E473">
        <v>2</v>
      </c>
      <c r="F473">
        <v>16</v>
      </c>
      <c r="G473">
        <v>108</v>
      </c>
      <c r="H473">
        <v>21.3</v>
      </c>
      <c r="I473">
        <v>21.6</v>
      </c>
      <c r="J473">
        <v>23.3</v>
      </c>
      <c r="K473">
        <v>11.1</v>
      </c>
      <c r="L473">
        <v>19.7</v>
      </c>
      <c r="M473">
        <v>11.6</v>
      </c>
      <c r="N473">
        <v>16.899999999999999</v>
      </c>
      <c r="O473">
        <v>9.4</v>
      </c>
      <c r="P473">
        <v>8.6</v>
      </c>
      <c r="Q473">
        <v>8.8000000000000007</v>
      </c>
      <c r="R473">
        <v>7.8</v>
      </c>
      <c r="S473">
        <v>16</v>
      </c>
      <c r="T473">
        <v>8.3000000000000007</v>
      </c>
      <c r="U473">
        <v>11.1</v>
      </c>
      <c r="V473">
        <f>H473*G473/D473</f>
        <v>127.80000000000001</v>
      </c>
      <c r="W473">
        <f>V473/48</f>
        <v>2.6625000000000001</v>
      </c>
      <c r="X473">
        <f>(H473+0.5*Q473+0.5*+R473+0.25*T473+0.25*U473-0.25*S473)*G473/D473/48</f>
        <v>3.8062500000000004</v>
      </c>
    </row>
    <row r="474" spans="1:24" x14ac:dyDescent="0.3">
      <c r="A474" t="s">
        <v>394</v>
      </c>
      <c r="B474" t="s">
        <v>5</v>
      </c>
      <c r="C474">
        <v>23</v>
      </c>
      <c r="D474">
        <v>2</v>
      </c>
      <c r="E474">
        <v>1</v>
      </c>
      <c r="F474">
        <v>1</v>
      </c>
      <c r="G474">
        <v>14</v>
      </c>
      <c r="H474">
        <v>18.2</v>
      </c>
      <c r="I474">
        <v>0</v>
      </c>
      <c r="J474">
        <v>20.7</v>
      </c>
      <c r="K474">
        <v>0</v>
      </c>
      <c r="L474">
        <v>23.1</v>
      </c>
      <c r="M474">
        <v>0</v>
      </c>
      <c r="N474">
        <v>0</v>
      </c>
      <c r="O474">
        <v>50</v>
      </c>
      <c r="P474">
        <v>12.5</v>
      </c>
      <c r="Q474">
        <v>25</v>
      </c>
      <c r="R474">
        <v>0</v>
      </c>
      <c r="S474">
        <v>0</v>
      </c>
      <c r="T474">
        <v>0</v>
      </c>
      <c r="U474">
        <v>0</v>
      </c>
      <c r="V474">
        <f>H474*G474/D474</f>
        <v>127.39999999999999</v>
      </c>
      <c r="W474">
        <f>V474/48</f>
        <v>2.6541666666666663</v>
      </c>
      <c r="X474">
        <f>(H474+0.5*Q474+0.5*+R474+0.25*T474+0.25*U474-0.25*S474)*G474/D474/48</f>
        <v>4.4770833333333337</v>
      </c>
    </row>
    <row r="475" spans="1:24" x14ac:dyDescent="0.3">
      <c r="A475" t="s">
        <v>366</v>
      </c>
      <c r="B475" t="s">
        <v>31</v>
      </c>
      <c r="C475">
        <v>21</v>
      </c>
      <c r="D475">
        <v>18</v>
      </c>
      <c r="E475">
        <v>8</v>
      </c>
      <c r="F475">
        <v>10</v>
      </c>
      <c r="G475">
        <v>121</v>
      </c>
      <c r="H475">
        <v>18.8</v>
      </c>
      <c r="I475">
        <v>17.600000000000001</v>
      </c>
      <c r="J475">
        <v>20.8</v>
      </c>
      <c r="K475">
        <v>22.2</v>
      </c>
      <c r="L475">
        <v>28</v>
      </c>
      <c r="M475">
        <v>11.9</v>
      </c>
      <c r="N475">
        <v>12.8</v>
      </c>
      <c r="O475">
        <v>8.3000000000000007</v>
      </c>
      <c r="P475">
        <v>15.2</v>
      </c>
      <c r="Q475">
        <v>13.8</v>
      </c>
      <c r="R475">
        <v>13.6</v>
      </c>
      <c r="S475">
        <v>17.5</v>
      </c>
      <c r="T475">
        <v>14.8</v>
      </c>
      <c r="U475">
        <v>17.600000000000001</v>
      </c>
      <c r="V475">
        <f>H475*G475/D475</f>
        <v>126.37777777777779</v>
      </c>
      <c r="W475">
        <f>V475/48</f>
        <v>2.6328703703703709</v>
      </c>
      <c r="X475">
        <f>(H475+0.5*Q475+0.5*+R475+0.25*T475+0.25*U475-0.25*S475)*G475/D475/48</f>
        <v>5.0731770833333334</v>
      </c>
    </row>
    <row r="476" spans="1:24" x14ac:dyDescent="0.3">
      <c r="A476" t="s">
        <v>525</v>
      </c>
      <c r="B476" t="s">
        <v>11</v>
      </c>
      <c r="C476">
        <v>26</v>
      </c>
      <c r="D476">
        <v>2</v>
      </c>
      <c r="E476">
        <v>2</v>
      </c>
      <c r="F476">
        <v>0</v>
      </c>
      <c r="G476">
        <v>7</v>
      </c>
      <c r="H476">
        <v>36</v>
      </c>
      <c r="I476">
        <v>33.299999999999997</v>
      </c>
      <c r="J476">
        <v>37.5</v>
      </c>
      <c r="K476">
        <v>0</v>
      </c>
      <c r="L476">
        <v>40</v>
      </c>
      <c r="M476">
        <v>50</v>
      </c>
      <c r="N476">
        <v>50</v>
      </c>
      <c r="O476">
        <v>33.299999999999997</v>
      </c>
      <c r="P476">
        <v>40</v>
      </c>
      <c r="Q476">
        <v>36.4</v>
      </c>
      <c r="R476">
        <v>0</v>
      </c>
      <c r="S476">
        <v>40</v>
      </c>
      <c r="T476">
        <v>25</v>
      </c>
      <c r="U476">
        <v>0</v>
      </c>
      <c r="V476">
        <f>H476*G476/D476</f>
        <v>126</v>
      </c>
      <c r="W476">
        <f>V476/48</f>
        <v>2.625</v>
      </c>
      <c r="X476">
        <f>(H476+0.5*Q476+0.5*+R476+0.25*T476+0.25*U476-0.25*S476)*G476/D476/48</f>
        <v>3.6786458333333338</v>
      </c>
    </row>
    <row r="477" spans="1:24" x14ac:dyDescent="0.3">
      <c r="A477" t="s">
        <v>628</v>
      </c>
      <c r="B477" t="s">
        <v>77</v>
      </c>
      <c r="C477">
        <v>26</v>
      </c>
      <c r="D477">
        <v>1</v>
      </c>
      <c r="E477">
        <v>0</v>
      </c>
      <c r="F477">
        <v>1</v>
      </c>
      <c r="G477">
        <v>5</v>
      </c>
      <c r="H477">
        <v>25</v>
      </c>
      <c r="I477">
        <v>0</v>
      </c>
      <c r="J477">
        <v>33.299999999999997</v>
      </c>
      <c r="K477">
        <v>0</v>
      </c>
      <c r="L477">
        <v>50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>H477*G477/D477</f>
        <v>125</v>
      </c>
      <c r="W477">
        <f>V477/48</f>
        <v>2.6041666666666665</v>
      </c>
      <c r="X477">
        <f>(H477+0.5*Q477+0.5*+R477+0.25*T477+0.25*U477-0.25*S477)*G477/D477/48</f>
        <v>2.6041666666666665</v>
      </c>
    </row>
    <row r="478" spans="1:24" x14ac:dyDescent="0.3">
      <c r="A478" t="s">
        <v>548</v>
      </c>
      <c r="B478" t="s">
        <v>9</v>
      </c>
      <c r="C478">
        <v>25</v>
      </c>
      <c r="D478">
        <v>2</v>
      </c>
      <c r="E478">
        <v>0</v>
      </c>
      <c r="F478">
        <v>2</v>
      </c>
      <c r="G478">
        <v>11</v>
      </c>
      <c r="H478">
        <v>22.7</v>
      </c>
      <c r="I478">
        <v>25</v>
      </c>
      <c r="J478">
        <v>22.2</v>
      </c>
      <c r="K478">
        <v>100</v>
      </c>
      <c r="L478">
        <v>40</v>
      </c>
      <c r="M478">
        <v>0</v>
      </c>
      <c r="N478">
        <v>0</v>
      </c>
      <c r="O478">
        <v>0</v>
      </c>
      <c r="P478">
        <v>42.9</v>
      </c>
      <c r="Q478">
        <v>33.299999999999997</v>
      </c>
      <c r="R478">
        <v>0</v>
      </c>
      <c r="S478">
        <v>50</v>
      </c>
      <c r="T478">
        <v>0</v>
      </c>
      <c r="U478">
        <v>0</v>
      </c>
      <c r="V478">
        <f>H478*G478/D478</f>
        <v>124.85</v>
      </c>
      <c r="W478">
        <f>V478/48</f>
        <v>2.6010416666666667</v>
      </c>
      <c r="X478">
        <f>(H478+0.5*Q478+0.5*+R478+0.25*T478+0.25*U478-0.25*S478)*G478/D478/48</f>
        <v>3.0765624999999992</v>
      </c>
    </row>
    <row r="479" spans="1:24" x14ac:dyDescent="0.3">
      <c r="A479" t="s">
        <v>594</v>
      </c>
      <c r="B479" t="s">
        <v>37</v>
      </c>
      <c r="C479">
        <v>30</v>
      </c>
      <c r="D479">
        <v>38</v>
      </c>
      <c r="E479">
        <v>13</v>
      </c>
      <c r="F479">
        <v>25</v>
      </c>
      <c r="G479">
        <v>546</v>
      </c>
      <c r="H479">
        <v>8.6</v>
      </c>
      <c r="I479">
        <v>8.5</v>
      </c>
      <c r="J479">
        <v>9.9</v>
      </c>
      <c r="K479">
        <v>17</v>
      </c>
      <c r="L479">
        <v>17.399999999999999</v>
      </c>
      <c r="M479">
        <v>2.2999999999999998</v>
      </c>
      <c r="N479">
        <v>1.6</v>
      </c>
      <c r="O479">
        <v>10.6</v>
      </c>
      <c r="P479">
        <v>16.100000000000001</v>
      </c>
      <c r="Q479">
        <v>14.9</v>
      </c>
      <c r="R479">
        <v>8.8000000000000007</v>
      </c>
      <c r="S479">
        <v>6.7</v>
      </c>
      <c r="T479">
        <v>10.7</v>
      </c>
      <c r="U479">
        <v>14.3</v>
      </c>
      <c r="V479">
        <f>H479*G479/D479</f>
        <v>123.56842105263156</v>
      </c>
      <c r="W479">
        <f>V479/48</f>
        <v>2.5743421052631574</v>
      </c>
      <c r="X479">
        <f>(H479+0.5*Q479+0.5*+R479+0.25*T479+0.25*U479-0.25*S479)*G479/D479/48</f>
        <v>7.491036184210528</v>
      </c>
    </row>
    <row r="480" spans="1:24" x14ac:dyDescent="0.3">
      <c r="A480" t="s">
        <v>312</v>
      </c>
      <c r="B480" t="s">
        <v>37</v>
      </c>
      <c r="C480">
        <v>20</v>
      </c>
      <c r="D480">
        <v>23</v>
      </c>
      <c r="E480">
        <v>8</v>
      </c>
      <c r="F480">
        <v>15</v>
      </c>
      <c r="G480">
        <v>139</v>
      </c>
      <c r="H480">
        <v>20.399999999999999</v>
      </c>
      <c r="I480">
        <v>22.1</v>
      </c>
      <c r="J480">
        <v>21.6</v>
      </c>
      <c r="K480">
        <v>4</v>
      </c>
      <c r="L480">
        <v>12.2</v>
      </c>
      <c r="M480">
        <v>17.399999999999999</v>
      </c>
      <c r="N480">
        <v>24</v>
      </c>
      <c r="O480">
        <v>48.3</v>
      </c>
      <c r="P480">
        <v>21.9</v>
      </c>
      <c r="Q480">
        <v>28</v>
      </c>
      <c r="R480">
        <v>8.8000000000000007</v>
      </c>
      <c r="S480">
        <v>17.8</v>
      </c>
      <c r="T480">
        <v>23.5</v>
      </c>
      <c r="U480">
        <v>54.5</v>
      </c>
      <c r="V480">
        <f>H480*G480/D480</f>
        <v>123.28695652173913</v>
      </c>
      <c r="W480">
        <f>V480/48</f>
        <v>2.5684782608695653</v>
      </c>
      <c r="X480">
        <f>(H480+0.5*Q480+0.5*+R480+0.25*T480+0.25*U480-0.25*S480)*G480/D480/48</f>
        <v>6.7800271739130435</v>
      </c>
    </row>
    <row r="481" spans="1:24" x14ac:dyDescent="0.3">
      <c r="A481" t="s">
        <v>166</v>
      </c>
      <c r="B481" t="s">
        <v>44</v>
      </c>
      <c r="C481">
        <v>26</v>
      </c>
      <c r="D481">
        <v>3</v>
      </c>
      <c r="E481">
        <v>0</v>
      </c>
      <c r="F481">
        <v>3</v>
      </c>
      <c r="G481">
        <v>16</v>
      </c>
      <c r="H481">
        <v>23.1</v>
      </c>
      <c r="I481">
        <v>0</v>
      </c>
      <c r="J481">
        <v>20</v>
      </c>
      <c r="K481">
        <v>0</v>
      </c>
      <c r="L481">
        <v>18.2</v>
      </c>
      <c r="M481">
        <v>25</v>
      </c>
      <c r="N481">
        <v>30.8</v>
      </c>
      <c r="O481">
        <v>0</v>
      </c>
      <c r="P481">
        <v>14.3</v>
      </c>
      <c r="Q481">
        <v>11.8</v>
      </c>
      <c r="R481">
        <v>28.6</v>
      </c>
      <c r="S481">
        <v>33.299999999999997</v>
      </c>
      <c r="T481">
        <v>0</v>
      </c>
      <c r="U481">
        <v>0</v>
      </c>
      <c r="V481">
        <f>H481*G481/D481</f>
        <v>123.2</v>
      </c>
      <c r="W481">
        <f>V481/48</f>
        <v>2.5666666666666669</v>
      </c>
      <c r="X481">
        <f>(H481+0.5*Q481+0.5*+R481+0.25*T481+0.25*U481-0.25*S481)*G481/D481/48</f>
        <v>3.8861111111111106</v>
      </c>
    </row>
    <row r="482" spans="1:24" x14ac:dyDescent="0.3">
      <c r="A482" t="s">
        <v>141</v>
      </c>
      <c r="B482" t="s">
        <v>131</v>
      </c>
      <c r="C482">
        <v>24</v>
      </c>
      <c r="D482">
        <v>1</v>
      </c>
      <c r="E482">
        <v>0</v>
      </c>
      <c r="F482">
        <v>1</v>
      </c>
      <c r="G482">
        <v>27</v>
      </c>
      <c r="H482">
        <v>4.5</v>
      </c>
      <c r="I482">
        <v>10.5</v>
      </c>
      <c r="J482">
        <v>6.3</v>
      </c>
      <c r="K482">
        <v>25</v>
      </c>
      <c r="L482">
        <v>11.8</v>
      </c>
      <c r="M482">
        <v>0</v>
      </c>
      <c r="N482">
        <v>0</v>
      </c>
      <c r="O482">
        <v>28.6</v>
      </c>
      <c r="P482">
        <v>12.5</v>
      </c>
      <c r="Q482">
        <v>17.399999999999999</v>
      </c>
      <c r="R482">
        <v>8.3000000000000007</v>
      </c>
      <c r="S482">
        <v>0</v>
      </c>
      <c r="T482">
        <v>0</v>
      </c>
      <c r="U482">
        <v>0</v>
      </c>
      <c r="V482">
        <f>H482*G482/D482</f>
        <v>121.5</v>
      </c>
      <c r="W482">
        <f>V482/48</f>
        <v>2.53125</v>
      </c>
      <c r="X482">
        <f>(H482+0.5*Q482+0.5*+R482+0.25*T482+0.25*U482-0.25*S482)*G482/D482/48</f>
        <v>9.7593750000000004</v>
      </c>
    </row>
    <row r="483" spans="1:24" x14ac:dyDescent="0.3">
      <c r="A483" t="s">
        <v>265</v>
      </c>
      <c r="B483" t="s">
        <v>24</v>
      </c>
      <c r="C483">
        <v>22</v>
      </c>
      <c r="D483">
        <v>11</v>
      </c>
      <c r="E483">
        <v>5</v>
      </c>
      <c r="F483">
        <v>6</v>
      </c>
      <c r="G483">
        <v>85</v>
      </c>
      <c r="H483">
        <v>15.6</v>
      </c>
      <c r="I483">
        <v>17.2</v>
      </c>
      <c r="J483">
        <v>16.2</v>
      </c>
      <c r="K483">
        <v>7.7</v>
      </c>
      <c r="L483">
        <v>14.1</v>
      </c>
      <c r="M483">
        <v>12.5</v>
      </c>
      <c r="N483">
        <v>17.3</v>
      </c>
      <c r="O483">
        <v>5.6</v>
      </c>
      <c r="P483">
        <v>14.5</v>
      </c>
      <c r="Q483">
        <v>12.3</v>
      </c>
      <c r="R483">
        <v>33.299999999999997</v>
      </c>
      <c r="S483">
        <v>17.2</v>
      </c>
      <c r="T483">
        <v>14.3</v>
      </c>
      <c r="U483">
        <v>0</v>
      </c>
      <c r="V483">
        <f>H483*G483/D483</f>
        <v>120.54545454545455</v>
      </c>
      <c r="W483">
        <f>V483/48</f>
        <v>2.5113636363636362</v>
      </c>
      <c r="X483">
        <f>(H483+0.5*Q483+0.5*+R483+0.25*T483+0.25*U483-0.25*S483)*G483/D483/48</f>
        <v>6.0651041666666679</v>
      </c>
    </row>
    <row r="484" spans="1:24" x14ac:dyDescent="0.3">
      <c r="A484" t="s">
        <v>180</v>
      </c>
      <c r="B484" t="s">
        <v>37</v>
      </c>
      <c r="C484">
        <v>22</v>
      </c>
      <c r="D484">
        <v>2</v>
      </c>
      <c r="E484">
        <v>0</v>
      </c>
      <c r="F484">
        <v>2</v>
      </c>
      <c r="G484">
        <v>12</v>
      </c>
      <c r="H484">
        <v>20</v>
      </c>
      <c r="I484">
        <v>18.2</v>
      </c>
      <c r="J484">
        <v>14.3</v>
      </c>
      <c r="K484">
        <v>0</v>
      </c>
      <c r="L484">
        <v>0</v>
      </c>
      <c r="M484">
        <v>33.299999999999997</v>
      </c>
      <c r="N484">
        <v>41.2</v>
      </c>
      <c r="O484">
        <v>0</v>
      </c>
      <c r="P484">
        <v>20</v>
      </c>
      <c r="Q484">
        <v>13.3</v>
      </c>
      <c r="R484">
        <v>25</v>
      </c>
      <c r="S484">
        <v>0</v>
      </c>
      <c r="T484">
        <v>0</v>
      </c>
      <c r="U484">
        <v>0</v>
      </c>
      <c r="V484">
        <f>H484*G484/D484</f>
        <v>120</v>
      </c>
      <c r="W484">
        <f>V484/48</f>
        <v>2.5</v>
      </c>
      <c r="X484">
        <f>(H484+0.5*Q484+0.5*+R484+0.25*T484+0.25*U484-0.25*S484)*G484/D484/48</f>
        <v>4.8937499999999998</v>
      </c>
    </row>
    <row r="485" spans="1:24" x14ac:dyDescent="0.3">
      <c r="A485" t="s">
        <v>508</v>
      </c>
      <c r="B485" t="s">
        <v>47</v>
      </c>
      <c r="C485">
        <v>24</v>
      </c>
      <c r="D485">
        <v>39</v>
      </c>
      <c r="E485">
        <v>19</v>
      </c>
      <c r="F485">
        <v>20</v>
      </c>
      <c r="G485">
        <v>327</v>
      </c>
      <c r="H485">
        <v>14.3</v>
      </c>
      <c r="I485">
        <v>19.2</v>
      </c>
      <c r="J485">
        <v>13</v>
      </c>
      <c r="K485">
        <v>0</v>
      </c>
      <c r="L485">
        <v>0</v>
      </c>
      <c r="M485">
        <v>26.7</v>
      </c>
      <c r="N485">
        <v>26.4</v>
      </c>
      <c r="O485">
        <v>38.200000000000003</v>
      </c>
      <c r="P485">
        <v>22.5</v>
      </c>
      <c r="Q485">
        <v>26.5</v>
      </c>
      <c r="R485">
        <v>7.9</v>
      </c>
      <c r="S485">
        <v>18.899999999999999</v>
      </c>
      <c r="T485">
        <v>15.8</v>
      </c>
      <c r="U485">
        <v>48.7</v>
      </c>
      <c r="V485">
        <f>H485*G485/D485</f>
        <v>119.9</v>
      </c>
      <c r="W485">
        <f>V485/48</f>
        <v>2.4979166666666668</v>
      </c>
      <c r="X485">
        <f>(H485+0.5*Q485+0.5*+R485+0.25*T485+0.25*U485-0.25*S485)*G485/D485/48</f>
        <v>7.4937499999999995</v>
      </c>
    </row>
    <row r="486" spans="1:24" x14ac:dyDescent="0.3">
      <c r="A486" t="s">
        <v>614</v>
      </c>
      <c r="B486" t="s">
        <v>54</v>
      </c>
      <c r="C486">
        <v>41</v>
      </c>
      <c r="D486">
        <v>9</v>
      </c>
      <c r="E486">
        <v>7</v>
      </c>
      <c r="F486">
        <v>2</v>
      </c>
      <c r="G486">
        <v>57</v>
      </c>
      <c r="H486">
        <v>18.8</v>
      </c>
      <c r="I486">
        <v>22</v>
      </c>
      <c r="J486">
        <v>21.2</v>
      </c>
      <c r="K486">
        <v>8.3000000000000007</v>
      </c>
      <c r="L486">
        <v>5.7</v>
      </c>
      <c r="M486">
        <v>27.3</v>
      </c>
      <c r="N486">
        <v>25</v>
      </c>
      <c r="O486">
        <v>36.4</v>
      </c>
      <c r="P486">
        <v>36.799999999999997</v>
      </c>
      <c r="Q486">
        <v>36.700000000000003</v>
      </c>
      <c r="R486">
        <v>8.8000000000000007</v>
      </c>
      <c r="S486">
        <v>13.6</v>
      </c>
      <c r="T486">
        <v>14.3</v>
      </c>
      <c r="U486">
        <v>33.299999999999997</v>
      </c>
      <c r="V486">
        <f>H486*G486/D486</f>
        <v>119.06666666666668</v>
      </c>
      <c r="W486">
        <f>V486/48</f>
        <v>2.4805555555555556</v>
      </c>
      <c r="X486">
        <f>(H486+0.5*Q486+0.5*+R486+0.25*T486+0.25*U486-0.25*S486)*G486/D486/48</f>
        <v>6.6038194444444445</v>
      </c>
    </row>
    <row r="487" spans="1:24" x14ac:dyDescent="0.3">
      <c r="A487" t="s">
        <v>334</v>
      </c>
      <c r="B487" t="s">
        <v>47</v>
      </c>
      <c r="C487">
        <v>19</v>
      </c>
      <c r="D487">
        <v>15</v>
      </c>
      <c r="E487">
        <v>8</v>
      </c>
      <c r="F487">
        <v>7</v>
      </c>
      <c r="G487">
        <v>128</v>
      </c>
      <c r="H487">
        <v>13.7</v>
      </c>
      <c r="I487">
        <v>10.6</v>
      </c>
      <c r="J487">
        <v>15</v>
      </c>
      <c r="K487">
        <v>17.2</v>
      </c>
      <c r="L487">
        <v>23.8</v>
      </c>
      <c r="M487">
        <v>14.3</v>
      </c>
      <c r="N487">
        <v>14.7</v>
      </c>
      <c r="O487">
        <v>23.1</v>
      </c>
      <c r="P487">
        <v>15.9</v>
      </c>
      <c r="Q487">
        <v>17.600000000000001</v>
      </c>
      <c r="R487">
        <v>12.9</v>
      </c>
      <c r="S487">
        <v>11.6</v>
      </c>
      <c r="T487">
        <v>17.399999999999999</v>
      </c>
      <c r="U487">
        <v>28.6</v>
      </c>
      <c r="V487">
        <f>H487*G487/D487</f>
        <v>116.90666666666667</v>
      </c>
      <c r="W487">
        <f>V487/48</f>
        <v>2.4355555555555557</v>
      </c>
      <c r="X487">
        <f>(H487+0.5*Q487+0.5*+R487+0.25*T487+0.25*U487-0.25*S487)*G487/D487/48</f>
        <v>6.6755555555555546</v>
      </c>
    </row>
    <row r="488" spans="1:24" x14ac:dyDescent="0.3">
      <c r="A488" t="s">
        <v>275</v>
      </c>
      <c r="B488" t="s">
        <v>75</v>
      </c>
      <c r="C488">
        <v>25</v>
      </c>
      <c r="D488">
        <v>36</v>
      </c>
      <c r="E488">
        <v>22</v>
      </c>
      <c r="F488">
        <v>14</v>
      </c>
      <c r="G488">
        <v>343</v>
      </c>
      <c r="H488">
        <v>12</v>
      </c>
      <c r="I488">
        <v>13.1</v>
      </c>
      <c r="J488">
        <v>13.7</v>
      </c>
      <c r="K488">
        <v>22.1</v>
      </c>
      <c r="L488">
        <v>22</v>
      </c>
      <c r="M488">
        <v>7</v>
      </c>
      <c r="N488">
        <v>6.3</v>
      </c>
      <c r="O488">
        <v>18.899999999999999</v>
      </c>
      <c r="P488">
        <v>20.100000000000001</v>
      </c>
      <c r="Q488">
        <v>19.8</v>
      </c>
      <c r="R488">
        <v>15.2</v>
      </c>
      <c r="S488">
        <v>10.1</v>
      </c>
      <c r="T488">
        <v>15.7</v>
      </c>
      <c r="U488">
        <v>10.5</v>
      </c>
      <c r="V488">
        <f>H488*G488/D488</f>
        <v>114.33333333333333</v>
      </c>
      <c r="W488">
        <f>V488/48</f>
        <v>2.3819444444444442</v>
      </c>
      <c r="X488">
        <f>(H488+0.5*Q488+0.5*+R488+0.25*T488+0.25*U488-0.25*S488)*G488/D488/48</f>
        <v>6.6545572916666664</v>
      </c>
    </row>
    <row r="489" spans="1:24" x14ac:dyDescent="0.3">
      <c r="A489" t="s">
        <v>537</v>
      </c>
      <c r="B489" t="s">
        <v>34</v>
      </c>
      <c r="C489">
        <v>25</v>
      </c>
      <c r="D489">
        <v>5</v>
      </c>
      <c r="E489">
        <v>4</v>
      </c>
      <c r="F489">
        <v>1</v>
      </c>
      <c r="G489">
        <v>33</v>
      </c>
      <c r="H489">
        <v>17.3</v>
      </c>
      <c r="I489">
        <v>23.1</v>
      </c>
      <c r="J489">
        <v>17.5</v>
      </c>
      <c r="K489">
        <v>0</v>
      </c>
      <c r="L489">
        <v>4</v>
      </c>
      <c r="M489">
        <v>13.3</v>
      </c>
      <c r="N489">
        <v>10.5</v>
      </c>
      <c r="O489">
        <v>25</v>
      </c>
      <c r="P489">
        <v>26.3</v>
      </c>
      <c r="Q489">
        <v>26.1</v>
      </c>
      <c r="R489">
        <v>10</v>
      </c>
      <c r="S489">
        <v>30</v>
      </c>
      <c r="T489">
        <v>8.3000000000000007</v>
      </c>
      <c r="U489">
        <v>50</v>
      </c>
      <c r="V489">
        <f>H489*G489/D489</f>
        <v>114.17999999999999</v>
      </c>
      <c r="W489">
        <f>V489/48</f>
        <v>2.3787499999999997</v>
      </c>
      <c r="X489">
        <f>(H489+0.5*Q489+0.5*+R489+0.25*T489+0.25*U489-0.25*S489)*G489/D489/48</f>
        <v>5.8334374999999996</v>
      </c>
    </row>
    <row r="490" spans="1:24" x14ac:dyDescent="0.3">
      <c r="A490" t="s">
        <v>629</v>
      </c>
      <c r="B490" t="s">
        <v>75</v>
      </c>
      <c r="C490">
        <v>25</v>
      </c>
      <c r="D490">
        <v>2</v>
      </c>
      <c r="E490">
        <v>1</v>
      </c>
      <c r="F490">
        <v>1</v>
      </c>
      <c r="G490">
        <v>11</v>
      </c>
      <c r="H490">
        <v>20.7</v>
      </c>
      <c r="I490">
        <v>27.3</v>
      </c>
      <c r="J490">
        <v>25</v>
      </c>
      <c r="K490">
        <v>0</v>
      </c>
      <c r="L490">
        <v>11.1</v>
      </c>
      <c r="M490">
        <v>0</v>
      </c>
      <c r="N490">
        <v>0</v>
      </c>
      <c r="O490">
        <v>50</v>
      </c>
      <c r="P490">
        <v>12.5</v>
      </c>
      <c r="Q490">
        <v>20</v>
      </c>
      <c r="R490">
        <v>0</v>
      </c>
      <c r="S490">
        <v>0</v>
      </c>
      <c r="T490">
        <v>50</v>
      </c>
      <c r="U490">
        <v>33.299999999999997</v>
      </c>
      <c r="V490">
        <f>H490*G490/D490</f>
        <v>113.85</v>
      </c>
      <c r="W490">
        <f>V490/48</f>
        <v>2.3718749999999997</v>
      </c>
      <c r="X490">
        <f>(H490+0.5*Q490+0.5*+R490+0.25*T490+0.25*U490-0.25*S490)*G490/D490/48</f>
        <v>5.9039062500000012</v>
      </c>
    </row>
    <row r="491" spans="1:24" x14ac:dyDescent="0.3">
      <c r="A491" t="s">
        <v>279</v>
      </c>
      <c r="B491" t="s">
        <v>11</v>
      </c>
      <c r="C491">
        <v>25</v>
      </c>
      <c r="D491">
        <v>3</v>
      </c>
      <c r="E491">
        <v>2</v>
      </c>
      <c r="F491">
        <v>1</v>
      </c>
      <c r="G491">
        <v>18</v>
      </c>
      <c r="H491">
        <v>18.899999999999999</v>
      </c>
      <c r="I491">
        <v>0</v>
      </c>
      <c r="J491">
        <v>13.5</v>
      </c>
      <c r="K491">
        <v>0</v>
      </c>
      <c r="L491">
        <v>0</v>
      </c>
      <c r="M491">
        <v>0</v>
      </c>
      <c r="N491">
        <v>0</v>
      </c>
      <c r="O491">
        <v>72.7</v>
      </c>
      <c r="P491">
        <v>70</v>
      </c>
      <c r="Q491">
        <v>71.400000000000006</v>
      </c>
      <c r="R491">
        <v>50</v>
      </c>
      <c r="S491">
        <v>41.7</v>
      </c>
      <c r="T491">
        <v>16.7</v>
      </c>
      <c r="U491">
        <v>0</v>
      </c>
      <c r="V491">
        <f>H491*G491/D491</f>
        <v>113.39999999999999</v>
      </c>
      <c r="W491">
        <f>V491/48</f>
        <v>2.3624999999999998</v>
      </c>
      <c r="X491">
        <f>(H491+0.5*Q491+0.5*+R491+0.25*T491+0.25*U491-0.25*S491)*G491/D491/48</f>
        <v>9.1687499999999993</v>
      </c>
    </row>
    <row r="492" spans="1:24" x14ac:dyDescent="0.3">
      <c r="A492" t="s">
        <v>134</v>
      </c>
      <c r="B492" t="s">
        <v>131</v>
      </c>
      <c r="C492">
        <v>22</v>
      </c>
      <c r="D492">
        <v>3</v>
      </c>
      <c r="E492">
        <v>1</v>
      </c>
      <c r="F492">
        <v>2</v>
      </c>
      <c r="G492">
        <v>27</v>
      </c>
      <c r="H492">
        <v>12.5</v>
      </c>
      <c r="I492">
        <v>15</v>
      </c>
      <c r="J492">
        <v>13</v>
      </c>
      <c r="K492">
        <v>0</v>
      </c>
      <c r="L492">
        <v>5.6</v>
      </c>
      <c r="M492">
        <v>30</v>
      </c>
      <c r="N492">
        <v>38.5</v>
      </c>
      <c r="O492">
        <v>33.299999999999997</v>
      </c>
      <c r="P492">
        <v>23.5</v>
      </c>
      <c r="Q492">
        <v>25</v>
      </c>
      <c r="R492">
        <v>0</v>
      </c>
      <c r="S492">
        <v>0</v>
      </c>
      <c r="T492">
        <v>0</v>
      </c>
      <c r="U492">
        <v>66.7</v>
      </c>
      <c r="V492">
        <f>H492*G492/D492</f>
        <v>112.5</v>
      </c>
      <c r="W492">
        <f>V492/48</f>
        <v>2.34375</v>
      </c>
      <c r="X492">
        <f>(H492+0.5*Q492+0.5*+R492+0.25*T492+0.25*U492-0.25*S492)*G492/D492/48</f>
        <v>7.8140624999999995</v>
      </c>
    </row>
    <row r="493" spans="1:24" x14ac:dyDescent="0.3">
      <c r="A493" t="s">
        <v>125</v>
      </c>
      <c r="B493" t="s">
        <v>54</v>
      </c>
      <c r="C493">
        <v>25</v>
      </c>
      <c r="D493">
        <v>10</v>
      </c>
      <c r="E493">
        <v>7</v>
      </c>
      <c r="F493">
        <v>3</v>
      </c>
      <c r="G493">
        <v>91</v>
      </c>
      <c r="H493">
        <v>12.3</v>
      </c>
      <c r="I493">
        <v>12.9</v>
      </c>
      <c r="J493">
        <v>9.3000000000000007</v>
      </c>
      <c r="K493">
        <v>0</v>
      </c>
      <c r="L493">
        <v>0</v>
      </c>
      <c r="M493">
        <v>24.4</v>
      </c>
      <c r="N493">
        <v>24.5</v>
      </c>
      <c r="O493">
        <v>59.1</v>
      </c>
      <c r="P493">
        <v>38.299999999999997</v>
      </c>
      <c r="Q493">
        <v>43.9</v>
      </c>
      <c r="R493">
        <v>15.9</v>
      </c>
      <c r="S493">
        <v>26.7</v>
      </c>
      <c r="T493">
        <v>0</v>
      </c>
      <c r="U493">
        <v>20</v>
      </c>
      <c r="V493">
        <f>H493*G493/D493</f>
        <v>111.92999999999999</v>
      </c>
      <c r="W493">
        <f>V493/48</f>
        <v>2.3318749999999997</v>
      </c>
      <c r="X493">
        <f>(H493+0.5*Q493+0.5*+R493+0.25*T493+0.25*U493-0.25*S493)*G493/D493/48</f>
        <v>7.682864583333334</v>
      </c>
    </row>
    <row r="494" spans="1:24" x14ac:dyDescent="0.3">
      <c r="A494" t="s">
        <v>299</v>
      </c>
      <c r="B494" t="s">
        <v>77</v>
      </c>
      <c r="C494">
        <v>27</v>
      </c>
      <c r="D494">
        <v>21</v>
      </c>
      <c r="E494">
        <v>11</v>
      </c>
      <c r="F494">
        <v>10</v>
      </c>
      <c r="G494">
        <v>222</v>
      </c>
      <c r="H494">
        <v>10.5</v>
      </c>
      <c r="I494">
        <v>11.6</v>
      </c>
      <c r="J494">
        <v>12.7</v>
      </c>
      <c r="K494">
        <v>32</v>
      </c>
      <c r="L494">
        <v>23.3</v>
      </c>
      <c r="M494">
        <v>4.5999999999999996</v>
      </c>
      <c r="N494">
        <v>5.3</v>
      </c>
      <c r="O494">
        <v>21.4</v>
      </c>
      <c r="P494">
        <v>22.7</v>
      </c>
      <c r="Q494">
        <v>22.4</v>
      </c>
      <c r="R494">
        <v>5.6</v>
      </c>
      <c r="S494">
        <v>7.2</v>
      </c>
      <c r="T494">
        <v>17.600000000000001</v>
      </c>
      <c r="U494">
        <v>13.3</v>
      </c>
      <c r="V494">
        <f>H494*G494/D494</f>
        <v>111</v>
      </c>
      <c r="W494">
        <f>V494/48</f>
        <v>2.3125</v>
      </c>
      <c r="X494">
        <f>(H494+0.5*Q494+0.5*+R494+0.25*T494+0.25*U494-0.25*S494)*G494/D494/48</f>
        <v>6.7007440476190476</v>
      </c>
    </row>
    <row r="495" spans="1:24" x14ac:dyDescent="0.3">
      <c r="A495" t="s">
        <v>345</v>
      </c>
      <c r="B495" t="s">
        <v>41</v>
      </c>
      <c r="C495">
        <v>27</v>
      </c>
      <c r="D495">
        <v>22</v>
      </c>
      <c r="E495">
        <v>13</v>
      </c>
      <c r="F495">
        <v>9</v>
      </c>
      <c r="G495">
        <v>165</v>
      </c>
      <c r="H495">
        <v>14.6</v>
      </c>
      <c r="I495">
        <v>13.6</v>
      </c>
      <c r="J495">
        <v>16</v>
      </c>
      <c r="K495">
        <v>10.5</v>
      </c>
      <c r="L495">
        <v>20.6</v>
      </c>
      <c r="M495">
        <v>10.9</v>
      </c>
      <c r="N495">
        <v>10.7</v>
      </c>
      <c r="O495">
        <v>11.1</v>
      </c>
      <c r="P495">
        <v>16</v>
      </c>
      <c r="Q495">
        <v>14.8</v>
      </c>
      <c r="R495">
        <v>7.5</v>
      </c>
      <c r="S495">
        <v>13.7</v>
      </c>
      <c r="T495">
        <v>21.4</v>
      </c>
      <c r="U495">
        <v>19</v>
      </c>
      <c r="V495">
        <f>H495*G495/D495</f>
        <v>109.5</v>
      </c>
      <c r="W495">
        <f>V495/48</f>
        <v>2.28125</v>
      </c>
      <c r="X495">
        <f>(H495+0.5*Q495+0.5*+R495+0.25*T495+0.25*U495-0.25*S495)*G495/D495/48</f>
        <v>5.0664062500000009</v>
      </c>
    </row>
    <row r="496" spans="1:24" x14ac:dyDescent="0.3">
      <c r="A496" t="s">
        <v>154</v>
      </c>
      <c r="B496" t="s">
        <v>13</v>
      </c>
      <c r="C496">
        <v>22</v>
      </c>
      <c r="D496">
        <v>10</v>
      </c>
      <c r="E496">
        <v>2</v>
      </c>
      <c r="F496">
        <v>8</v>
      </c>
      <c r="G496">
        <v>56</v>
      </c>
      <c r="H496">
        <v>19.5</v>
      </c>
      <c r="I496">
        <v>19.600000000000001</v>
      </c>
      <c r="J496">
        <v>20.399999999999999</v>
      </c>
      <c r="K496">
        <v>0</v>
      </c>
      <c r="L496">
        <v>0</v>
      </c>
      <c r="M496">
        <v>15.8</v>
      </c>
      <c r="N496">
        <v>16.7</v>
      </c>
      <c r="O496">
        <v>47.8</v>
      </c>
      <c r="P496">
        <v>19.5</v>
      </c>
      <c r="Q496">
        <v>29.7</v>
      </c>
      <c r="R496">
        <v>14.3</v>
      </c>
      <c r="S496">
        <v>25</v>
      </c>
      <c r="T496">
        <v>11.1</v>
      </c>
      <c r="U496">
        <v>50</v>
      </c>
      <c r="V496">
        <f>H496*G496/D496</f>
        <v>109.2</v>
      </c>
      <c r="W496">
        <f>V496/48</f>
        <v>2.2749999999999999</v>
      </c>
      <c r="X496">
        <f>(H496+0.5*Q496+0.5*+R496+0.25*T496+0.25*U496-0.25*S496)*G496/D496/48</f>
        <v>5.8945833333333333</v>
      </c>
    </row>
    <row r="497" spans="1:24" x14ac:dyDescent="0.3">
      <c r="A497" t="s">
        <v>206</v>
      </c>
      <c r="B497" t="s">
        <v>3</v>
      </c>
      <c r="C497">
        <v>21</v>
      </c>
      <c r="D497">
        <v>22</v>
      </c>
      <c r="E497">
        <v>11</v>
      </c>
      <c r="F497">
        <v>11</v>
      </c>
      <c r="G497">
        <v>161</v>
      </c>
      <c r="H497">
        <v>14.9</v>
      </c>
      <c r="I497">
        <v>22.4</v>
      </c>
      <c r="J497">
        <v>14.9</v>
      </c>
      <c r="K497">
        <v>0</v>
      </c>
      <c r="L497">
        <v>3.4</v>
      </c>
      <c r="M497">
        <v>19</v>
      </c>
      <c r="N497">
        <v>20.399999999999999</v>
      </c>
      <c r="O497">
        <v>60.6</v>
      </c>
      <c r="P497">
        <v>36.4</v>
      </c>
      <c r="Q497">
        <v>42</v>
      </c>
      <c r="R497">
        <v>9.6</v>
      </c>
      <c r="S497">
        <v>15.7</v>
      </c>
      <c r="T497">
        <v>14.8</v>
      </c>
      <c r="U497">
        <v>63</v>
      </c>
      <c r="V497">
        <f>H497*G497/D497</f>
        <v>109.0409090909091</v>
      </c>
      <c r="W497">
        <f>V497/48</f>
        <v>2.2716856060606063</v>
      </c>
      <c r="X497">
        <f>(H497+0.5*Q497+0.5*+R497+0.25*T497+0.25*U497-0.25*S497)*G497/D497/48</f>
        <v>8.5721827651515152</v>
      </c>
    </row>
    <row r="498" spans="1:24" x14ac:dyDescent="0.3">
      <c r="A498" t="s">
        <v>116</v>
      </c>
      <c r="B498" t="s">
        <v>73</v>
      </c>
      <c r="C498">
        <v>25</v>
      </c>
      <c r="D498">
        <v>2</v>
      </c>
      <c r="E498">
        <v>2</v>
      </c>
      <c r="F498">
        <v>0</v>
      </c>
      <c r="G498">
        <v>10</v>
      </c>
      <c r="H498">
        <v>21.4</v>
      </c>
      <c r="I498">
        <v>11.1</v>
      </c>
      <c r="J498">
        <v>20</v>
      </c>
      <c r="K498">
        <v>0</v>
      </c>
      <c r="L498">
        <v>25</v>
      </c>
      <c r="M498">
        <v>0</v>
      </c>
      <c r="N498">
        <v>0</v>
      </c>
      <c r="O498">
        <v>25</v>
      </c>
      <c r="P498">
        <v>25</v>
      </c>
      <c r="Q498">
        <v>25</v>
      </c>
      <c r="R498">
        <v>40</v>
      </c>
      <c r="S498">
        <v>50</v>
      </c>
      <c r="T498">
        <v>25</v>
      </c>
      <c r="U498">
        <v>0</v>
      </c>
      <c r="V498">
        <f>H498*G498/D498</f>
        <v>107</v>
      </c>
      <c r="W498">
        <f>V498/48</f>
        <v>2.2291666666666665</v>
      </c>
      <c r="X498">
        <f>(H498+0.5*Q498+0.5*+R498+0.25*T498+0.25*U498-0.25*S498)*G498/D498/48</f>
        <v>4.963541666666667</v>
      </c>
    </row>
    <row r="499" spans="1:24" x14ac:dyDescent="0.3">
      <c r="A499" t="s">
        <v>532</v>
      </c>
      <c r="B499" t="s">
        <v>3</v>
      </c>
      <c r="C499">
        <v>22</v>
      </c>
      <c r="D499">
        <v>21</v>
      </c>
      <c r="E499">
        <v>10</v>
      </c>
      <c r="F499">
        <v>11</v>
      </c>
      <c r="G499">
        <v>185</v>
      </c>
      <c r="H499">
        <v>12.1</v>
      </c>
      <c r="I499">
        <v>12.9</v>
      </c>
      <c r="J499">
        <v>12.5</v>
      </c>
      <c r="K499">
        <v>0</v>
      </c>
      <c r="L499">
        <v>2.8</v>
      </c>
      <c r="M499">
        <v>5.3</v>
      </c>
      <c r="N499">
        <v>10.7</v>
      </c>
      <c r="O499">
        <v>37.700000000000003</v>
      </c>
      <c r="P499">
        <v>23.1</v>
      </c>
      <c r="Q499">
        <v>27.6</v>
      </c>
      <c r="R499">
        <v>11.5</v>
      </c>
      <c r="S499">
        <v>12.5</v>
      </c>
      <c r="T499">
        <v>41.4</v>
      </c>
      <c r="U499">
        <v>37</v>
      </c>
      <c r="V499">
        <f>H499*G499/D499</f>
        <v>106.5952380952381</v>
      </c>
      <c r="W499">
        <f>V499/48</f>
        <v>2.220734126984127</v>
      </c>
      <c r="X499">
        <f>(H499+0.5*Q499+0.5*+R499+0.25*T499+0.25*U499-0.25*S499)*G499/D499/48</f>
        <v>8.8324652777777768</v>
      </c>
    </row>
    <row r="500" spans="1:24" x14ac:dyDescent="0.3">
      <c r="A500" t="s">
        <v>332</v>
      </c>
      <c r="B500" t="s">
        <v>11</v>
      </c>
      <c r="C500">
        <v>27</v>
      </c>
      <c r="D500">
        <v>26</v>
      </c>
      <c r="E500">
        <v>21</v>
      </c>
      <c r="F500">
        <v>5</v>
      </c>
      <c r="G500">
        <v>200</v>
      </c>
      <c r="H500">
        <v>13.8</v>
      </c>
      <c r="I500">
        <v>12.8</v>
      </c>
      <c r="J500">
        <v>15.4</v>
      </c>
      <c r="K500">
        <v>20.5</v>
      </c>
      <c r="L500">
        <v>22.8</v>
      </c>
      <c r="M500">
        <v>2.7</v>
      </c>
      <c r="N500">
        <v>4.7</v>
      </c>
      <c r="O500">
        <v>29.2</v>
      </c>
      <c r="P500">
        <v>10.9</v>
      </c>
      <c r="Q500">
        <v>16.5</v>
      </c>
      <c r="R500">
        <v>9.1999999999999993</v>
      </c>
      <c r="S500">
        <v>14.9</v>
      </c>
      <c r="T500">
        <v>26.7</v>
      </c>
      <c r="U500">
        <v>16.7</v>
      </c>
      <c r="V500">
        <f>H500*G500/D500</f>
        <v>106.15384615384616</v>
      </c>
      <c r="W500">
        <f>V500/48</f>
        <v>2.2115384615384617</v>
      </c>
      <c r="X500">
        <f>(H500+0.5*Q500+0.5*+R500+0.25*T500+0.25*U500-0.25*S500)*G500/D500/48</f>
        <v>5.4126602564102555</v>
      </c>
    </row>
    <row r="501" spans="1:24" x14ac:dyDescent="0.3">
      <c r="A501" t="s">
        <v>280</v>
      </c>
      <c r="B501" t="s">
        <v>13</v>
      </c>
      <c r="C501">
        <v>25</v>
      </c>
      <c r="D501">
        <v>2</v>
      </c>
      <c r="E501">
        <v>0</v>
      </c>
      <c r="F501">
        <v>2</v>
      </c>
      <c r="G501">
        <v>11</v>
      </c>
      <c r="H501">
        <v>19.2</v>
      </c>
      <c r="I501">
        <v>0</v>
      </c>
      <c r="J501">
        <v>10</v>
      </c>
      <c r="K501">
        <v>0</v>
      </c>
      <c r="L501">
        <v>0</v>
      </c>
      <c r="M501">
        <v>75</v>
      </c>
      <c r="N501">
        <v>66.7</v>
      </c>
      <c r="O501">
        <v>0</v>
      </c>
      <c r="P501">
        <v>0</v>
      </c>
      <c r="Q501">
        <v>0</v>
      </c>
      <c r="R501">
        <v>100</v>
      </c>
      <c r="S501">
        <v>100</v>
      </c>
      <c r="T501">
        <v>50</v>
      </c>
      <c r="U501">
        <v>0</v>
      </c>
      <c r="V501">
        <f>H501*G501/D501</f>
        <v>105.6</v>
      </c>
      <c r="W501">
        <f>V501/48</f>
        <v>2.1999999999999997</v>
      </c>
      <c r="X501">
        <f>(H501+0.5*Q501+0.5*+R501+0.25*T501+0.25*U501-0.25*S501)*G501/D501/48</f>
        <v>6.4968750000000002</v>
      </c>
    </row>
    <row r="502" spans="1:24" x14ac:dyDescent="0.3">
      <c r="A502" t="s">
        <v>430</v>
      </c>
      <c r="B502" t="s">
        <v>75</v>
      </c>
      <c r="C502">
        <v>29</v>
      </c>
      <c r="D502">
        <v>23</v>
      </c>
      <c r="E502">
        <v>15</v>
      </c>
      <c r="F502">
        <v>8</v>
      </c>
      <c r="G502">
        <v>164</v>
      </c>
      <c r="H502">
        <v>14.4</v>
      </c>
      <c r="I502">
        <v>10.9</v>
      </c>
      <c r="J502">
        <v>15.9</v>
      </c>
      <c r="K502">
        <v>13</v>
      </c>
      <c r="L502">
        <v>21.3</v>
      </c>
      <c r="M502">
        <v>7</v>
      </c>
      <c r="N502">
        <v>6.7</v>
      </c>
      <c r="O502">
        <v>6.5</v>
      </c>
      <c r="P502">
        <v>8.1</v>
      </c>
      <c r="Q502">
        <v>7.7</v>
      </c>
      <c r="R502">
        <v>35.700000000000003</v>
      </c>
      <c r="S502">
        <v>13.5</v>
      </c>
      <c r="T502">
        <v>14.3</v>
      </c>
      <c r="U502">
        <v>0</v>
      </c>
      <c r="V502">
        <f>H502*G502/D502</f>
        <v>102.67826086956521</v>
      </c>
      <c r="W502">
        <f>V502/48</f>
        <v>2.1391304347826083</v>
      </c>
      <c r="X502">
        <f>(H502+0.5*Q502+0.5*+R502+0.25*T502+0.25*U502-0.25*S502)*G502/D502/48</f>
        <v>5.392391304347826</v>
      </c>
    </row>
    <row r="503" spans="1:24" x14ac:dyDescent="0.3">
      <c r="A503" t="s">
        <v>207</v>
      </c>
      <c r="B503" t="s">
        <v>3</v>
      </c>
      <c r="C503">
        <v>25</v>
      </c>
      <c r="D503">
        <v>17</v>
      </c>
      <c r="E503">
        <v>13</v>
      </c>
      <c r="F503">
        <v>4</v>
      </c>
      <c r="G503">
        <v>167</v>
      </c>
      <c r="H503">
        <v>10.4</v>
      </c>
      <c r="I503">
        <v>6.7</v>
      </c>
      <c r="J503">
        <v>11.2</v>
      </c>
      <c r="K503">
        <v>3.4</v>
      </c>
      <c r="L503">
        <v>11.7</v>
      </c>
      <c r="M503">
        <v>13</v>
      </c>
      <c r="N503">
        <v>11.8</v>
      </c>
      <c r="O503">
        <v>28</v>
      </c>
      <c r="P503">
        <v>13</v>
      </c>
      <c r="Q503">
        <v>17.100000000000001</v>
      </c>
      <c r="R503">
        <v>7.2</v>
      </c>
      <c r="S503">
        <v>10.6</v>
      </c>
      <c r="T503">
        <v>28.1</v>
      </c>
      <c r="U503">
        <v>20</v>
      </c>
      <c r="V503">
        <f>H503*G503/D503</f>
        <v>102.16470588235293</v>
      </c>
      <c r="W503">
        <f>V503/48</f>
        <v>2.1284313725490196</v>
      </c>
      <c r="X503">
        <f>(H503+0.5*Q503+0.5*+R503+0.25*T503+0.25*U503-0.25*S503)*G503/D503/48</f>
        <v>6.5336703431372554</v>
      </c>
    </row>
    <row r="504" spans="1:24" x14ac:dyDescent="0.3">
      <c r="A504" t="s">
        <v>200</v>
      </c>
      <c r="B504" t="s">
        <v>1</v>
      </c>
      <c r="C504">
        <v>24</v>
      </c>
      <c r="D504">
        <v>5</v>
      </c>
      <c r="E504">
        <v>3</v>
      </c>
      <c r="F504">
        <v>2</v>
      </c>
      <c r="G504">
        <v>23</v>
      </c>
      <c r="H504">
        <v>22</v>
      </c>
      <c r="I504">
        <v>7.7</v>
      </c>
      <c r="J504">
        <v>25</v>
      </c>
      <c r="K504">
        <v>0</v>
      </c>
      <c r="L504">
        <v>7.7</v>
      </c>
      <c r="M504">
        <v>10.5</v>
      </c>
      <c r="N504">
        <v>9.1</v>
      </c>
      <c r="O504">
        <v>25</v>
      </c>
      <c r="P504">
        <v>10.5</v>
      </c>
      <c r="Q504">
        <v>13</v>
      </c>
      <c r="R504">
        <v>55.6</v>
      </c>
      <c r="S504">
        <v>37.5</v>
      </c>
      <c r="T504">
        <v>25</v>
      </c>
      <c r="U504">
        <v>0</v>
      </c>
      <c r="V504">
        <f>H504*G504/D504</f>
        <v>101.2</v>
      </c>
      <c r="W504">
        <f>V504/48</f>
        <v>2.1083333333333334</v>
      </c>
      <c r="X504">
        <f>(H504+0.5*Q504+0.5*+R504+0.25*T504+0.25*U504-0.25*S504)*G504/D504/48</f>
        <v>5.0959374999999989</v>
      </c>
    </row>
    <row r="505" spans="1:24" x14ac:dyDescent="0.3">
      <c r="A505" t="s">
        <v>624</v>
      </c>
      <c r="B505" t="s">
        <v>60</v>
      </c>
      <c r="C505">
        <v>28</v>
      </c>
      <c r="D505">
        <v>18</v>
      </c>
      <c r="E505">
        <v>10</v>
      </c>
      <c r="F505">
        <v>8</v>
      </c>
      <c r="G505">
        <v>177</v>
      </c>
      <c r="H505">
        <v>10.199999999999999</v>
      </c>
      <c r="I505">
        <v>11</v>
      </c>
      <c r="J505">
        <v>10.3</v>
      </c>
      <c r="K505">
        <v>1.9</v>
      </c>
      <c r="L505">
        <v>1.3</v>
      </c>
      <c r="M505">
        <v>2.1</v>
      </c>
      <c r="N505">
        <v>3.4</v>
      </c>
      <c r="O505">
        <v>34.200000000000003</v>
      </c>
      <c r="P505">
        <v>19.100000000000001</v>
      </c>
      <c r="Q505">
        <v>22.5</v>
      </c>
      <c r="R505">
        <v>11.3</v>
      </c>
      <c r="S505">
        <v>15.2</v>
      </c>
      <c r="T505">
        <v>17.100000000000001</v>
      </c>
      <c r="U505">
        <v>30</v>
      </c>
      <c r="V505">
        <f>H505*G505/D505</f>
        <v>100.3</v>
      </c>
      <c r="W505">
        <f>V505/48</f>
        <v>2.0895833333333331</v>
      </c>
      <c r="X505">
        <f>(H505+0.5*Q505+0.5*+R505+0.25*T505+0.25*U505-0.25*S505)*G505/D505/48</f>
        <v>7.1855034722222229</v>
      </c>
    </row>
    <row r="506" spans="1:24" x14ac:dyDescent="0.3">
      <c r="A506" t="s">
        <v>129</v>
      </c>
      <c r="B506" t="s">
        <v>31</v>
      </c>
      <c r="C506">
        <v>24</v>
      </c>
      <c r="D506">
        <v>7</v>
      </c>
      <c r="E506">
        <v>3</v>
      </c>
      <c r="F506">
        <v>4</v>
      </c>
      <c r="G506">
        <v>48</v>
      </c>
      <c r="H506">
        <v>14.6</v>
      </c>
      <c r="I506">
        <v>12.8</v>
      </c>
      <c r="J506">
        <v>14.6</v>
      </c>
      <c r="K506">
        <v>22.2</v>
      </c>
      <c r="L506">
        <v>16.7</v>
      </c>
      <c r="M506">
        <v>8.3000000000000007</v>
      </c>
      <c r="N506">
        <v>12.5</v>
      </c>
      <c r="O506">
        <v>45.5</v>
      </c>
      <c r="P506">
        <v>26.3</v>
      </c>
      <c r="Q506">
        <v>30.6</v>
      </c>
      <c r="R506">
        <v>12.5</v>
      </c>
      <c r="S506">
        <v>21.4</v>
      </c>
      <c r="T506">
        <v>7.7</v>
      </c>
      <c r="U506">
        <v>33.299999999999997</v>
      </c>
      <c r="V506">
        <f>H506*G506/D506</f>
        <v>100.11428571428571</v>
      </c>
      <c r="W506">
        <f>V506/48</f>
        <v>2.0857142857142859</v>
      </c>
      <c r="X506">
        <f>(H506+0.5*Q506+0.5*+R506+0.25*T506+0.25*U506-0.25*S506)*G506/D506/48</f>
        <v>5.864285714285713</v>
      </c>
    </row>
    <row r="507" spans="1:24" x14ac:dyDescent="0.3">
      <c r="A507" t="s">
        <v>460</v>
      </c>
      <c r="B507" t="s">
        <v>24</v>
      </c>
      <c r="C507">
        <v>23</v>
      </c>
      <c r="D507">
        <v>1</v>
      </c>
      <c r="E507">
        <v>1</v>
      </c>
      <c r="F507">
        <v>0</v>
      </c>
      <c r="G507">
        <v>3</v>
      </c>
      <c r="H507">
        <v>33.299999999999997</v>
      </c>
      <c r="I507">
        <v>50</v>
      </c>
      <c r="J507">
        <v>50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33.299999999999997</v>
      </c>
      <c r="T507">
        <v>0</v>
      </c>
      <c r="U507">
        <v>0</v>
      </c>
      <c r="V507">
        <f>H507*G507/D507</f>
        <v>99.899999999999991</v>
      </c>
      <c r="W507">
        <f>V507/48</f>
        <v>2.0812499999999998</v>
      </c>
      <c r="X507">
        <f>(H507+0.5*Q507+0.5*+R507+0.25*T507+0.25*U507-0.25*S507)*G507/D507/48</f>
        <v>1.5609374999999999</v>
      </c>
    </row>
    <row r="508" spans="1:24" x14ac:dyDescent="0.3">
      <c r="A508" t="s">
        <v>27</v>
      </c>
      <c r="B508" t="s">
        <v>5</v>
      </c>
      <c r="C508">
        <v>25</v>
      </c>
      <c r="D508">
        <v>19</v>
      </c>
      <c r="E508">
        <v>11</v>
      </c>
      <c r="F508">
        <v>8</v>
      </c>
      <c r="G508">
        <v>139</v>
      </c>
      <c r="H508">
        <v>13.4</v>
      </c>
      <c r="I508">
        <v>13.6</v>
      </c>
      <c r="J508">
        <v>12.1</v>
      </c>
      <c r="K508">
        <v>0</v>
      </c>
      <c r="L508">
        <v>4.5999999999999996</v>
      </c>
      <c r="M508">
        <v>8.9</v>
      </c>
      <c r="N508">
        <v>12.7</v>
      </c>
      <c r="O508">
        <v>61.8</v>
      </c>
      <c r="P508">
        <v>34.6</v>
      </c>
      <c r="Q508">
        <v>42.9</v>
      </c>
      <c r="R508">
        <v>12.5</v>
      </c>
      <c r="S508">
        <v>27.5</v>
      </c>
      <c r="T508">
        <v>17.600000000000001</v>
      </c>
      <c r="U508">
        <v>0</v>
      </c>
      <c r="V508">
        <f>H508*G508/D508</f>
        <v>98.03157894736843</v>
      </c>
      <c r="W508">
        <f>V508/48</f>
        <v>2.0423245614035088</v>
      </c>
      <c r="X508">
        <f>(H508+0.5*Q508+0.5*+R508+0.25*T508+0.25*U508-0.25*S508)*G508/D508/48</f>
        <v>5.8869243421052637</v>
      </c>
    </row>
    <row r="509" spans="1:24" x14ac:dyDescent="0.3">
      <c r="A509" t="s">
        <v>517</v>
      </c>
      <c r="B509" t="s">
        <v>9</v>
      </c>
      <c r="C509">
        <v>22</v>
      </c>
      <c r="D509">
        <v>2</v>
      </c>
      <c r="E509">
        <v>0</v>
      </c>
      <c r="F509">
        <v>2</v>
      </c>
      <c r="G509">
        <v>14</v>
      </c>
      <c r="H509">
        <v>13.8</v>
      </c>
      <c r="I509">
        <v>12.5</v>
      </c>
      <c r="J509">
        <v>11.5</v>
      </c>
      <c r="K509">
        <v>0</v>
      </c>
      <c r="L509">
        <v>11.1</v>
      </c>
      <c r="M509">
        <v>100</v>
      </c>
      <c r="N509">
        <v>100</v>
      </c>
      <c r="O509">
        <v>0</v>
      </c>
      <c r="P509">
        <v>50</v>
      </c>
      <c r="Q509">
        <v>45.5</v>
      </c>
      <c r="R509">
        <v>0</v>
      </c>
      <c r="S509">
        <v>0</v>
      </c>
      <c r="T509">
        <v>0</v>
      </c>
      <c r="U509">
        <v>100</v>
      </c>
      <c r="V509">
        <f>H509*G509/D509</f>
        <v>96.600000000000009</v>
      </c>
      <c r="W509">
        <f>V509/48</f>
        <v>2.0125000000000002</v>
      </c>
      <c r="X509">
        <f>(H509+0.5*Q509+0.5*+R509+0.25*T509+0.25*U509-0.25*S509)*G509/D509/48</f>
        <v>8.9760416666666654</v>
      </c>
    </row>
    <row r="510" spans="1:24" x14ac:dyDescent="0.3">
      <c r="A510" t="s">
        <v>515</v>
      </c>
      <c r="B510" t="s">
        <v>66</v>
      </c>
      <c r="C510">
        <v>29</v>
      </c>
      <c r="D510">
        <v>3</v>
      </c>
      <c r="E510">
        <v>0</v>
      </c>
      <c r="F510">
        <v>3</v>
      </c>
      <c r="G510">
        <v>19</v>
      </c>
      <c r="H510">
        <v>15.2</v>
      </c>
      <c r="I510">
        <v>30</v>
      </c>
      <c r="J510">
        <v>16.7</v>
      </c>
      <c r="K510">
        <v>0</v>
      </c>
      <c r="L510">
        <v>0</v>
      </c>
      <c r="M510">
        <v>0</v>
      </c>
      <c r="N510">
        <v>0</v>
      </c>
      <c r="O510">
        <v>60</v>
      </c>
      <c r="P510">
        <v>25</v>
      </c>
      <c r="Q510">
        <v>35.299999999999997</v>
      </c>
      <c r="R510">
        <v>0</v>
      </c>
      <c r="S510">
        <v>20</v>
      </c>
      <c r="T510">
        <v>0</v>
      </c>
      <c r="U510">
        <v>100</v>
      </c>
      <c r="V510">
        <f>H510*G510/D510</f>
        <v>96.266666666666666</v>
      </c>
      <c r="W510">
        <f>V510/48</f>
        <v>2.0055555555555555</v>
      </c>
      <c r="X510">
        <f>(H510+0.5*Q510+0.5*+R510+0.25*T510+0.25*U510-0.25*S510)*G510/D510/48</f>
        <v>6.973263888888888</v>
      </c>
    </row>
    <row r="511" spans="1:24" x14ac:dyDescent="0.3">
      <c r="A511" t="s">
        <v>471</v>
      </c>
      <c r="B511" t="s">
        <v>24</v>
      </c>
      <c r="C511">
        <v>22</v>
      </c>
      <c r="D511">
        <v>9</v>
      </c>
      <c r="E511">
        <v>4</v>
      </c>
      <c r="F511">
        <v>5</v>
      </c>
      <c r="G511">
        <v>35</v>
      </c>
      <c r="H511">
        <v>24.7</v>
      </c>
      <c r="I511">
        <v>16</v>
      </c>
      <c r="J511">
        <v>23.8</v>
      </c>
      <c r="K511">
        <v>10</v>
      </c>
      <c r="L511">
        <v>18.5</v>
      </c>
      <c r="M511">
        <v>44.4</v>
      </c>
      <c r="N511">
        <v>44</v>
      </c>
      <c r="O511">
        <v>50</v>
      </c>
      <c r="P511">
        <v>17.2</v>
      </c>
      <c r="Q511">
        <v>25.6</v>
      </c>
      <c r="R511">
        <v>0</v>
      </c>
      <c r="S511">
        <v>25</v>
      </c>
      <c r="T511">
        <v>25</v>
      </c>
      <c r="U511">
        <v>33.299999999999997</v>
      </c>
      <c r="V511">
        <f>H511*G511/D511</f>
        <v>96.055555555555557</v>
      </c>
      <c r="W511">
        <f>V511/48</f>
        <v>2.0011574074074074</v>
      </c>
      <c r="X511">
        <f>(H511+0.5*Q511+0.5*+R511+0.25*T511+0.25*U511-0.25*S511)*G511/D511/48</f>
        <v>3.7126736111111112</v>
      </c>
    </row>
    <row r="512" spans="1:24" x14ac:dyDescent="0.3">
      <c r="A512" t="s">
        <v>296</v>
      </c>
      <c r="B512" t="s">
        <v>9</v>
      </c>
      <c r="C512">
        <v>26</v>
      </c>
      <c r="D512">
        <v>7</v>
      </c>
      <c r="E512">
        <v>2</v>
      </c>
      <c r="F512">
        <v>5</v>
      </c>
      <c r="G512">
        <v>56</v>
      </c>
      <c r="H512">
        <v>11.9</v>
      </c>
      <c r="I512">
        <v>19</v>
      </c>
      <c r="J512">
        <v>14.6</v>
      </c>
      <c r="K512">
        <v>12.5</v>
      </c>
      <c r="L512">
        <v>9.8000000000000007</v>
      </c>
      <c r="M512">
        <v>0</v>
      </c>
      <c r="N512">
        <v>0</v>
      </c>
      <c r="O512">
        <v>10</v>
      </c>
      <c r="P512">
        <v>11.9</v>
      </c>
      <c r="Q512">
        <v>11.5</v>
      </c>
      <c r="R512">
        <v>20</v>
      </c>
      <c r="S512">
        <v>10.5</v>
      </c>
      <c r="T512">
        <v>25</v>
      </c>
      <c r="U512">
        <v>0</v>
      </c>
      <c r="V512">
        <f>H512*G512/D512</f>
        <v>95.2</v>
      </c>
      <c r="W512">
        <f>V512/48</f>
        <v>1.9833333333333334</v>
      </c>
      <c r="X512">
        <f>(H512+0.5*Q512+0.5*+R512+0.25*T512+0.25*U512-0.25*S512)*G512/D512/48</f>
        <v>5.2124999999999995</v>
      </c>
    </row>
    <row r="513" spans="1:24" x14ac:dyDescent="0.3">
      <c r="A513" t="s">
        <v>87</v>
      </c>
      <c r="B513" t="s">
        <v>39</v>
      </c>
      <c r="C513">
        <v>34</v>
      </c>
      <c r="D513">
        <v>3</v>
      </c>
      <c r="E513">
        <v>1</v>
      </c>
      <c r="F513">
        <v>2</v>
      </c>
      <c r="G513">
        <v>37</v>
      </c>
      <c r="H513">
        <v>7.7</v>
      </c>
      <c r="I513">
        <v>5.9</v>
      </c>
      <c r="J513">
        <v>9.1</v>
      </c>
      <c r="K513">
        <v>0</v>
      </c>
      <c r="L513">
        <v>11.1</v>
      </c>
      <c r="M513">
        <v>0</v>
      </c>
      <c r="N513">
        <v>0</v>
      </c>
      <c r="O513">
        <v>0</v>
      </c>
      <c r="P513">
        <v>12.9</v>
      </c>
      <c r="Q513">
        <v>10</v>
      </c>
      <c r="R513">
        <v>10</v>
      </c>
      <c r="S513">
        <v>5.9</v>
      </c>
      <c r="T513">
        <v>20</v>
      </c>
      <c r="U513">
        <v>0</v>
      </c>
      <c r="V513">
        <f>H513*G513/D513</f>
        <v>94.966666666666683</v>
      </c>
      <c r="W513">
        <f>V513/48</f>
        <v>1.9784722222222226</v>
      </c>
      <c r="X513">
        <f>(H513+0.5*Q513+0.5*+R513+0.25*T513+0.25*U513-0.25*S513)*G513/D513/48</f>
        <v>5.4536458333333329</v>
      </c>
    </row>
    <row r="514" spans="1:24" x14ac:dyDescent="0.3">
      <c r="A514" t="s">
        <v>203</v>
      </c>
      <c r="B514" t="s">
        <v>64</v>
      </c>
      <c r="C514">
        <v>27</v>
      </c>
      <c r="D514">
        <v>3</v>
      </c>
      <c r="E514">
        <v>0</v>
      </c>
      <c r="F514">
        <v>3</v>
      </c>
      <c r="G514">
        <v>13</v>
      </c>
      <c r="H514">
        <v>21.9</v>
      </c>
      <c r="I514">
        <v>0</v>
      </c>
      <c r="J514">
        <v>17.399999999999999</v>
      </c>
      <c r="K514">
        <v>0</v>
      </c>
      <c r="L514">
        <v>0</v>
      </c>
      <c r="M514">
        <v>0</v>
      </c>
      <c r="N514">
        <v>44.4</v>
      </c>
      <c r="O514">
        <v>33.299999999999997</v>
      </c>
      <c r="P514">
        <v>28.6</v>
      </c>
      <c r="Q514">
        <v>30</v>
      </c>
      <c r="R514">
        <v>33.299999999999997</v>
      </c>
      <c r="S514">
        <v>25</v>
      </c>
      <c r="T514">
        <v>0</v>
      </c>
      <c r="U514">
        <v>0</v>
      </c>
      <c r="V514">
        <f>H514*G514/D514</f>
        <v>94.899999999999991</v>
      </c>
      <c r="W514">
        <f>V514/48</f>
        <v>1.9770833333333331</v>
      </c>
      <c r="X514">
        <f>(H514+0.5*Q514+0.5*+R514+0.25*T514+0.25*U514-0.25*S514)*G514/D514/48</f>
        <v>4.2701388888888889</v>
      </c>
    </row>
    <row r="515" spans="1:24" x14ac:dyDescent="0.3">
      <c r="A515" t="s">
        <v>586</v>
      </c>
      <c r="B515" t="s">
        <v>60</v>
      </c>
      <c r="C515">
        <v>26</v>
      </c>
      <c r="D515">
        <v>15</v>
      </c>
      <c r="E515">
        <v>10</v>
      </c>
      <c r="F515">
        <v>5</v>
      </c>
      <c r="G515">
        <v>111</v>
      </c>
      <c r="H515">
        <v>12.8</v>
      </c>
      <c r="I515">
        <v>11.1</v>
      </c>
      <c r="J515">
        <v>14.9</v>
      </c>
      <c r="K515">
        <v>30</v>
      </c>
      <c r="L515">
        <v>26.7</v>
      </c>
      <c r="M515">
        <v>9.5</v>
      </c>
      <c r="N515">
        <v>7.7</v>
      </c>
      <c r="O515">
        <v>5.9</v>
      </c>
      <c r="P515">
        <v>22.8</v>
      </c>
      <c r="Q515">
        <v>19.8</v>
      </c>
      <c r="R515">
        <v>24.5</v>
      </c>
      <c r="S515">
        <v>6.7</v>
      </c>
      <c r="T515">
        <v>21.1</v>
      </c>
      <c r="U515">
        <v>18.2</v>
      </c>
      <c r="V515">
        <f>H515*G515/D515</f>
        <v>94.720000000000013</v>
      </c>
      <c r="W515">
        <f>V515/48</f>
        <v>1.9733333333333336</v>
      </c>
      <c r="X515">
        <f>(H515+0.5*Q515+0.5*+R515+0.25*T515+0.25*U515-0.25*S515)*G515/D515/48</f>
        <v>6.6445833333333333</v>
      </c>
    </row>
    <row r="516" spans="1:24" x14ac:dyDescent="0.3">
      <c r="A516" t="s">
        <v>408</v>
      </c>
      <c r="B516" t="s">
        <v>11</v>
      </c>
      <c r="C516">
        <v>26</v>
      </c>
      <c r="D516">
        <v>6</v>
      </c>
      <c r="E516">
        <v>5</v>
      </c>
      <c r="F516">
        <v>1</v>
      </c>
      <c r="G516">
        <v>35</v>
      </c>
      <c r="H516">
        <v>16.100000000000001</v>
      </c>
      <c r="I516">
        <v>23.8</v>
      </c>
      <c r="J516">
        <v>19.100000000000001</v>
      </c>
      <c r="K516">
        <v>37.5</v>
      </c>
      <c r="L516">
        <v>30.8</v>
      </c>
      <c r="M516">
        <v>13.3</v>
      </c>
      <c r="N516">
        <v>9.1</v>
      </c>
      <c r="O516">
        <v>7.1</v>
      </c>
      <c r="P516">
        <v>19.2</v>
      </c>
      <c r="Q516">
        <v>15</v>
      </c>
      <c r="R516">
        <v>18.2</v>
      </c>
      <c r="S516">
        <v>7.7</v>
      </c>
      <c r="T516">
        <v>0</v>
      </c>
      <c r="U516">
        <v>0</v>
      </c>
      <c r="V516">
        <f>H516*G516/D516</f>
        <v>93.916666666666671</v>
      </c>
      <c r="W516">
        <f>V516/48</f>
        <v>1.9565972222222223</v>
      </c>
      <c r="X516">
        <f>(H516+0.5*Q516+0.5*+R516+0.25*T516+0.25*U516-0.25*S516)*G516/D516/48</f>
        <v>3.7400173611111112</v>
      </c>
    </row>
    <row r="517" spans="1:24" x14ac:dyDescent="0.3">
      <c r="A517" t="s">
        <v>230</v>
      </c>
      <c r="B517" t="s">
        <v>20</v>
      </c>
      <c r="C517">
        <v>27</v>
      </c>
      <c r="D517">
        <v>2</v>
      </c>
      <c r="E517">
        <v>1</v>
      </c>
      <c r="F517">
        <v>1</v>
      </c>
      <c r="G517">
        <v>21</v>
      </c>
      <c r="H517">
        <v>8.9</v>
      </c>
      <c r="I517">
        <v>12.5</v>
      </c>
      <c r="J517">
        <v>12.9</v>
      </c>
      <c r="K517">
        <v>0</v>
      </c>
      <c r="L517">
        <v>8.3000000000000007</v>
      </c>
      <c r="M517">
        <v>0</v>
      </c>
      <c r="N517">
        <v>0</v>
      </c>
      <c r="O517">
        <v>0</v>
      </c>
      <c r="P517">
        <v>13.3</v>
      </c>
      <c r="Q517">
        <v>11.8</v>
      </c>
      <c r="R517">
        <v>11.1</v>
      </c>
      <c r="S517">
        <v>0</v>
      </c>
      <c r="T517">
        <v>0</v>
      </c>
      <c r="U517">
        <v>0</v>
      </c>
      <c r="V517">
        <f>H517*G517/D517</f>
        <v>93.45</v>
      </c>
      <c r="W517">
        <f>V517/48</f>
        <v>1.9468750000000001</v>
      </c>
      <c r="X517">
        <f>(H517+0.5*Q517+0.5*+R517+0.25*T517+0.25*U517-0.25*S517)*G517/D517/48</f>
        <v>4.4515625000000005</v>
      </c>
    </row>
    <row r="518" spans="1:24" x14ac:dyDescent="0.3">
      <c r="A518" t="s">
        <v>202</v>
      </c>
      <c r="B518" t="s">
        <v>5</v>
      </c>
      <c r="C518">
        <v>23</v>
      </c>
      <c r="D518">
        <v>2</v>
      </c>
      <c r="E518">
        <v>0</v>
      </c>
      <c r="F518">
        <v>2</v>
      </c>
      <c r="G518">
        <v>7</v>
      </c>
      <c r="H518">
        <v>26.7</v>
      </c>
      <c r="I518">
        <v>0</v>
      </c>
      <c r="J518">
        <v>20</v>
      </c>
      <c r="K518">
        <v>0</v>
      </c>
      <c r="L518">
        <v>28.6</v>
      </c>
      <c r="M518">
        <v>40</v>
      </c>
      <c r="N518">
        <v>33.299999999999997</v>
      </c>
      <c r="O518">
        <v>0</v>
      </c>
      <c r="P518">
        <v>0</v>
      </c>
      <c r="Q518">
        <v>0</v>
      </c>
      <c r="R518">
        <v>50</v>
      </c>
      <c r="S518">
        <v>50</v>
      </c>
      <c r="T518">
        <v>0</v>
      </c>
      <c r="U518">
        <v>0</v>
      </c>
      <c r="V518">
        <f>H518*G518/D518</f>
        <v>93.45</v>
      </c>
      <c r="W518">
        <f>V518/48</f>
        <v>1.9468750000000001</v>
      </c>
      <c r="X518">
        <f>(H518+0.5*Q518+0.5*+R518+0.25*T518+0.25*U518-0.25*S518)*G518/D518/48</f>
        <v>2.8583333333333338</v>
      </c>
    </row>
    <row r="519" spans="1:24" x14ac:dyDescent="0.3">
      <c r="A519" t="s">
        <v>140</v>
      </c>
      <c r="B519" t="s">
        <v>131</v>
      </c>
      <c r="C519">
        <v>20</v>
      </c>
      <c r="D519">
        <v>30</v>
      </c>
      <c r="E519">
        <v>19</v>
      </c>
      <c r="F519">
        <v>11</v>
      </c>
      <c r="G519">
        <v>252</v>
      </c>
      <c r="H519">
        <v>11.1</v>
      </c>
      <c r="I519">
        <v>13.2</v>
      </c>
      <c r="J519">
        <v>12</v>
      </c>
      <c r="K519">
        <v>11.5</v>
      </c>
      <c r="L519">
        <v>11.1</v>
      </c>
      <c r="M519">
        <v>10.5</v>
      </c>
      <c r="N519">
        <v>7.4</v>
      </c>
      <c r="O519">
        <v>40.200000000000003</v>
      </c>
      <c r="P519">
        <v>16.2</v>
      </c>
      <c r="Q519">
        <v>24.7</v>
      </c>
      <c r="R519">
        <v>7</v>
      </c>
      <c r="S519">
        <v>11.5</v>
      </c>
      <c r="T519">
        <v>15.2</v>
      </c>
      <c r="U519">
        <v>18.2</v>
      </c>
      <c r="V519">
        <f>H519*G519/D519</f>
        <v>93.24</v>
      </c>
      <c r="W519">
        <f>V519/48</f>
        <v>1.9424999999999999</v>
      </c>
      <c r="X519">
        <f>(H519+0.5*Q519+0.5*+R519+0.25*T519+0.25*U519-0.25*S519)*G519/D519/48</f>
        <v>5.6743750000000004</v>
      </c>
    </row>
    <row r="520" spans="1:24" x14ac:dyDescent="0.3">
      <c r="A520" t="s">
        <v>417</v>
      </c>
      <c r="B520" t="s">
        <v>37</v>
      </c>
      <c r="C520">
        <v>26</v>
      </c>
      <c r="D520">
        <v>10</v>
      </c>
      <c r="E520">
        <v>3</v>
      </c>
      <c r="F520">
        <v>7</v>
      </c>
      <c r="G520">
        <v>52</v>
      </c>
      <c r="H520">
        <v>17.899999999999999</v>
      </c>
      <c r="I520">
        <v>15.8</v>
      </c>
      <c r="J520">
        <v>18.600000000000001</v>
      </c>
      <c r="K520">
        <v>50</v>
      </c>
      <c r="L520">
        <v>31.3</v>
      </c>
      <c r="M520">
        <v>0</v>
      </c>
      <c r="N520">
        <v>7.4</v>
      </c>
      <c r="O520">
        <v>0</v>
      </c>
      <c r="P520">
        <v>10</v>
      </c>
      <c r="Q520">
        <v>8.1</v>
      </c>
      <c r="R520">
        <v>18.2</v>
      </c>
      <c r="S520">
        <v>26.3</v>
      </c>
      <c r="T520">
        <v>0</v>
      </c>
      <c r="U520">
        <v>0</v>
      </c>
      <c r="V520">
        <f>H520*G520/D520</f>
        <v>93.08</v>
      </c>
      <c r="W520">
        <f>V520/48</f>
        <v>1.9391666666666667</v>
      </c>
      <c r="X520">
        <f>(H520+0.5*Q520+0.5*+R520+0.25*T520+0.25*U520-0.25*S520)*G520/D520/48</f>
        <v>2.6514583333333328</v>
      </c>
    </row>
    <row r="521" spans="1:24" x14ac:dyDescent="0.3">
      <c r="A521" t="s">
        <v>67</v>
      </c>
      <c r="B521" t="s">
        <v>7</v>
      </c>
      <c r="C521">
        <v>22</v>
      </c>
      <c r="D521">
        <v>14</v>
      </c>
      <c r="E521">
        <v>5</v>
      </c>
      <c r="F521">
        <v>9</v>
      </c>
      <c r="G521">
        <v>81</v>
      </c>
      <c r="H521">
        <v>16</v>
      </c>
      <c r="I521">
        <v>23.4</v>
      </c>
      <c r="J521">
        <v>18.8</v>
      </c>
      <c r="K521">
        <v>4.2</v>
      </c>
      <c r="L521">
        <v>5.5</v>
      </c>
      <c r="M521">
        <v>6.9</v>
      </c>
      <c r="N521">
        <v>13.5</v>
      </c>
      <c r="O521">
        <v>21.1</v>
      </c>
      <c r="P521">
        <v>27.1</v>
      </c>
      <c r="Q521">
        <v>25.6</v>
      </c>
      <c r="R521">
        <v>11.1</v>
      </c>
      <c r="S521">
        <v>13.3</v>
      </c>
      <c r="T521">
        <v>5.9</v>
      </c>
      <c r="U521">
        <v>66.7</v>
      </c>
      <c r="V521">
        <f>H521*G521/D521</f>
        <v>92.571428571428569</v>
      </c>
      <c r="W521">
        <f>V521/48</f>
        <v>1.9285714285714286</v>
      </c>
      <c r="X521">
        <f>(H521+0.5*Q521+0.5*+R521+0.25*T521+0.25*U521-0.25*S521)*G521/D521/48</f>
        <v>5.9273437499999995</v>
      </c>
    </row>
    <row r="522" spans="1:24" x14ac:dyDescent="0.3">
      <c r="A522" t="s">
        <v>168</v>
      </c>
      <c r="B522" t="s">
        <v>44</v>
      </c>
      <c r="C522">
        <v>22</v>
      </c>
      <c r="D522">
        <v>14</v>
      </c>
      <c r="E522">
        <v>4</v>
      </c>
      <c r="F522">
        <v>10</v>
      </c>
      <c r="G522">
        <v>88</v>
      </c>
      <c r="H522">
        <v>14.6</v>
      </c>
      <c r="I522">
        <v>20</v>
      </c>
      <c r="J522">
        <v>16.7</v>
      </c>
      <c r="K522">
        <v>53.3</v>
      </c>
      <c r="L522">
        <v>34</v>
      </c>
      <c r="M522">
        <v>7.3</v>
      </c>
      <c r="N522">
        <v>11.7</v>
      </c>
      <c r="O522">
        <v>8.3000000000000007</v>
      </c>
      <c r="P522">
        <v>7.2</v>
      </c>
      <c r="Q522">
        <v>7.5</v>
      </c>
      <c r="R522">
        <v>10.3</v>
      </c>
      <c r="S522">
        <v>5.3</v>
      </c>
      <c r="T522">
        <v>15.4</v>
      </c>
      <c r="U522">
        <v>20</v>
      </c>
      <c r="V522">
        <f>H522*G522/D522</f>
        <v>91.771428571428572</v>
      </c>
      <c r="W522">
        <f>V522/48</f>
        <v>1.911904761904762</v>
      </c>
      <c r="X522">
        <f>(H522+0.5*Q522+0.5*+R522+0.25*T522+0.25*U522-0.25*S522)*G522/D522/48</f>
        <v>4.0627976190476192</v>
      </c>
    </row>
    <row r="523" spans="1:24" x14ac:dyDescent="0.3">
      <c r="A523" t="s">
        <v>467</v>
      </c>
      <c r="B523" t="s">
        <v>54</v>
      </c>
      <c r="C523">
        <v>23</v>
      </c>
      <c r="D523">
        <v>12</v>
      </c>
      <c r="E523">
        <v>11</v>
      </c>
      <c r="F523">
        <v>1</v>
      </c>
      <c r="G523">
        <v>128</v>
      </c>
      <c r="H523">
        <v>8.6</v>
      </c>
      <c r="I523">
        <v>4.7</v>
      </c>
      <c r="J523">
        <v>9.5</v>
      </c>
      <c r="K523">
        <v>2.9</v>
      </c>
      <c r="L523">
        <v>5</v>
      </c>
      <c r="M523">
        <v>4.5</v>
      </c>
      <c r="N523">
        <v>8.5</v>
      </c>
      <c r="O523">
        <v>31</v>
      </c>
      <c r="P523">
        <v>16.100000000000001</v>
      </c>
      <c r="Q523">
        <v>19.8</v>
      </c>
      <c r="R523">
        <v>11.1</v>
      </c>
      <c r="S523">
        <v>6.9</v>
      </c>
      <c r="T523">
        <v>27.8</v>
      </c>
      <c r="U523">
        <v>30</v>
      </c>
      <c r="V523">
        <f>H523*G523/D523</f>
        <v>91.733333333333334</v>
      </c>
      <c r="W523">
        <f>V523/48</f>
        <v>1.9111111111111112</v>
      </c>
      <c r="X523">
        <f>(H523+0.5*Q523+0.5*+R523+0.25*T523+0.25*U523-0.25*S523)*G523/D523/48</f>
        <v>8.1722222222222225</v>
      </c>
    </row>
    <row r="524" spans="1:24" x14ac:dyDescent="0.3">
      <c r="A524" t="s">
        <v>351</v>
      </c>
      <c r="B524" t="s">
        <v>62</v>
      </c>
      <c r="C524">
        <v>23</v>
      </c>
      <c r="D524">
        <v>9</v>
      </c>
      <c r="E524">
        <v>7</v>
      </c>
      <c r="F524">
        <v>2</v>
      </c>
      <c r="G524">
        <v>48</v>
      </c>
      <c r="H524">
        <v>17.100000000000001</v>
      </c>
      <c r="I524">
        <v>17.2</v>
      </c>
      <c r="J524">
        <v>15.3</v>
      </c>
      <c r="K524">
        <v>16.7</v>
      </c>
      <c r="L524">
        <v>12.1</v>
      </c>
      <c r="M524">
        <v>33.299999999999997</v>
      </c>
      <c r="N524">
        <v>45</v>
      </c>
      <c r="O524">
        <v>44.4</v>
      </c>
      <c r="P524">
        <v>13.8</v>
      </c>
      <c r="Q524">
        <v>21.1</v>
      </c>
      <c r="R524">
        <v>0</v>
      </c>
      <c r="S524">
        <v>14.3</v>
      </c>
      <c r="T524">
        <v>100</v>
      </c>
      <c r="U524">
        <v>33.299999999999997</v>
      </c>
      <c r="V524">
        <f>H524*G524/D524</f>
        <v>91.2</v>
      </c>
      <c r="W524">
        <f>V524/48</f>
        <v>1.9000000000000001</v>
      </c>
      <c r="X524">
        <f>(H524+0.5*Q524+0.5*+R524+0.25*T524+0.25*U524-0.25*S524)*G524/D524/48</f>
        <v>6.3777777777777791</v>
      </c>
    </row>
    <row r="525" spans="1:24" x14ac:dyDescent="0.3">
      <c r="A525" t="s">
        <v>597</v>
      </c>
      <c r="B525" t="s">
        <v>192</v>
      </c>
      <c r="C525">
        <v>27</v>
      </c>
      <c r="D525">
        <v>1</v>
      </c>
      <c r="E525">
        <v>0</v>
      </c>
      <c r="F525">
        <v>1</v>
      </c>
      <c r="G525">
        <v>17</v>
      </c>
      <c r="H525">
        <v>5.3</v>
      </c>
      <c r="I525">
        <v>0</v>
      </c>
      <c r="J525">
        <v>4.3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18.2</v>
      </c>
      <c r="Q525">
        <v>14.3</v>
      </c>
      <c r="R525">
        <v>0</v>
      </c>
      <c r="S525">
        <v>11.1</v>
      </c>
      <c r="T525">
        <v>0</v>
      </c>
      <c r="U525">
        <v>0</v>
      </c>
      <c r="V525">
        <f>H525*G525/D525</f>
        <v>90.1</v>
      </c>
      <c r="W525">
        <f>V525/48</f>
        <v>1.8770833333333332</v>
      </c>
      <c r="X525">
        <f>(H525+0.5*Q525+0.5*+R525+0.25*T525+0.25*U525-0.25*S525)*G525/D525/48</f>
        <v>3.4265624999999997</v>
      </c>
    </row>
    <row r="526" spans="1:24" x14ac:dyDescent="0.3">
      <c r="A526" t="s">
        <v>330</v>
      </c>
      <c r="B526" t="s">
        <v>5</v>
      </c>
      <c r="C526">
        <v>20</v>
      </c>
      <c r="D526">
        <v>9</v>
      </c>
      <c r="E526">
        <v>1</v>
      </c>
      <c r="F526">
        <v>8</v>
      </c>
      <c r="G526">
        <v>35</v>
      </c>
      <c r="H526">
        <v>23.1</v>
      </c>
      <c r="I526">
        <v>20.8</v>
      </c>
      <c r="J526">
        <v>23.8</v>
      </c>
      <c r="K526">
        <v>40</v>
      </c>
      <c r="L526">
        <v>31.3</v>
      </c>
      <c r="M526">
        <v>15.4</v>
      </c>
      <c r="N526">
        <v>25</v>
      </c>
      <c r="O526">
        <v>25</v>
      </c>
      <c r="P526">
        <v>29.2</v>
      </c>
      <c r="Q526">
        <v>28.1</v>
      </c>
      <c r="R526">
        <v>5.6</v>
      </c>
      <c r="S526">
        <v>20</v>
      </c>
      <c r="T526">
        <v>40</v>
      </c>
      <c r="U526">
        <v>50</v>
      </c>
      <c r="V526">
        <f>H526*G526/D526</f>
        <v>89.833333333333329</v>
      </c>
      <c r="W526">
        <f>V526/48</f>
        <v>1.8715277777777777</v>
      </c>
      <c r="X526">
        <f>(H526+0.5*Q526+0.5*+R526+0.25*T526+0.25*U526-0.25*S526)*G526/D526/48</f>
        <v>4.6545138888888884</v>
      </c>
    </row>
    <row r="527" spans="1:24" x14ac:dyDescent="0.3">
      <c r="A527" t="s">
        <v>540</v>
      </c>
      <c r="B527" t="s">
        <v>75</v>
      </c>
      <c r="C527">
        <v>22</v>
      </c>
      <c r="D527">
        <v>7</v>
      </c>
      <c r="E527">
        <v>4</v>
      </c>
      <c r="F527">
        <v>3</v>
      </c>
      <c r="G527">
        <v>44</v>
      </c>
      <c r="H527">
        <v>14</v>
      </c>
      <c r="I527">
        <v>16.100000000000001</v>
      </c>
      <c r="J527">
        <v>14.5</v>
      </c>
      <c r="K527">
        <v>0</v>
      </c>
      <c r="L527">
        <v>3.3</v>
      </c>
      <c r="M527">
        <v>11.1</v>
      </c>
      <c r="N527">
        <v>11.8</v>
      </c>
      <c r="O527">
        <v>0</v>
      </c>
      <c r="P527">
        <v>5.9</v>
      </c>
      <c r="Q527">
        <v>4.9000000000000004</v>
      </c>
      <c r="R527">
        <v>50</v>
      </c>
      <c r="S527">
        <v>15.4</v>
      </c>
      <c r="T527">
        <v>0</v>
      </c>
      <c r="U527">
        <v>0</v>
      </c>
      <c r="V527">
        <f>H527*G527/D527</f>
        <v>88</v>
      </c>
      <c r="W527">
        <f>V527/48</f>
        <v>1.8333333333333333</v>
      </c>
      <c r="X527">
        <f>(H527+0.5*Q527+0.5*+R527+0.25*T527+0.25*U527-0.25*S527)*G527/D527/48</f>
        <v>4.9238095238095241</v>
      </c>
    </row>
    <row r="528" spans="1:24" x14ac:dyDescent="0.3">
      <c r="A528" t="s">
        <v>619</v>
      </c>
      <c r="B528" t="s">
        <v>20</v>
      </c>
      <c r="C528">
        <v>27</v>
      </c>
      <c r="D528">
        <v>3</v>
      </c>
      <c r="E528">
        <v>2</v>
      </c>
      <c r="F528">
        <v>1</v>
      </c>
      <c r="G528">
        <v>19</v>
      </c>
      <c r="H528">
        <v>13.6</v>
      </c>
      <c r="I528">
        <v>8.3000000000000007</v>
      </c>
      <c r="J528">
        <v>12.5</v>
      </c>
      <c r="K528">
        <v>100</v>
      </c>
      <c r="L528">
        <v>20</v>
      </c>
      <c r="M528">
        <v>25</v>
      </c>
      <c r="N528">
        <v>40</v>
      </c>
      <c r="O528">
        <v>0</v>
      </c>
      <c r="P528">
        <v>9.1</v>
      </c>
      <c r="Q528">
        <v>7.1</v>
      </c>
      <c r="R528">
        <v>25</v>
      </c>
      <c r="S528">
        <v>0</v>
      </c>
      <c r="T528">
        <v>0</v>
      </c>
      <c r="U528">
        <v>0</v>
      </c>
      <c r="V528">
        <f>H528*G528/D528</f>
        <v>86.133333333333326</v>
      </c>
      <c r="W528">
        <f>V528/48</f>
        <v>1.7944444444444443</v>
      </c>
      <c r="X528">
        <f>(H528+0.5*Q528+0.5*+R528+0.25*T528+0.25*U528-0.25*S528)*G528/D528/48</f>
        <v>3.9121527777777776</v>
      </c>
    </row>
    <row r="529" spans="1:24" x14ac:dyDescent="0.3">
      <c r="A529" t="s">
        <v>356</v>
      </c>
      <c r="B529" t="s">
        <v>192</v>
      </c>
      <c r="C529">
        <v>24</v>
      </c>
      <c r="D529">
        <v>6</v>
      </c>
      <c r="E529">
        <v>1</v>
      </c>
      <c r="F529">
        <v>5</v>
      </c>
      <c r="G529">
        <v>47</v>
      </c>
      <c r="H529">
        <v>10.9</v>
      </c>
      <c r="I529">
        <v>3.2</v>
      </c>
      <c r="J529">
        <v>12.8</v>
      </c>
      <c r="K529">
        <v>11.1</v>
      </c>
      <c r="L529">
        <v>21.2</v>
      </c>
      <c r="M529">
        <v>0</v>
      </c>
      <c r="N529">
        <v>0</v>
      </c>
      <c r="O529">
        <v>18.2</v>
      </c>
      <c r="P529">
        <v>25.9</v>
      </c>
      <c r="Q529">
        <v>23.7</v>
      </c>
      <c r="R529">
        <v>6.7</v>
      </c>
      <c r="S529">
        <v>13.6</v>
      </c>
      <c r="T529">
        <v>0</v>
      </c>
      <c r="U529">
        <v>14.3</v>
      </c>
      <c r="V529">
        <f>H529*G529/D529</f>
        <v>85.38333333333334</v>
      </c>
      <c r="W529">
        <f>V529/48</f>
        <v>1.7788194444444445</v>
      </c>
      <c r="X529">
        <f>(H529+0.5*Q529+0.5*+R529+0.25*T529+0.25*U529-0.25*S529)*G529/D529/48</f>
        <v>4.2879340277777782</v>
      </c>
    </row>
    <row r="530" spans="1:24" x14ac:dyDescent="0.3">
      <c r="A530" t="s">
        <v>458</v>
      </c>
      <c r="B530" t="s">
        <v>62</v>
      </c>
      <c r="C530">
        <v>26</v>
      </c>
      <c r="D530">
        <v>3</v>
      </c>
      <c r="E530">
        <v>2</v>
      </c>
      <c r="F530">
        <v>1</v>
      </c>
      <c r="G530">
        <v>18</v>
      </c>
      <c r="H530">
        <v>13.7</v>
      </c>
      <c r="I530">
        <v>5.9</v>
      </c>
      <c r="J530">
        <v>15</v>
      </c>
      <c r="K530">
        <v>0</v>
      </c>
      <c r="L530">
        <v>5</v>
      </c>
      <c r="M530">
        <v>28.6</v>
      </c>
      <c r="N530">
        <v>33.299999999999997</v>
      </c>
      <c r="O530">
        <v>50</v>
      </c>
      <c r="P530">
        <v>7.7</v>
      </c>
      <c r="Q530">
        <v>21.1</v>
      </c>
      <c r="R530">
        <v>9.1</v>
      </c>
      <c r="S530">
        <v>0</v>
      </c>
      <c r="T530">
        <v>0</v>
      </c>
      <c r="U530">
        <v>50</v>
      </c>
      <c r="V530">
        <f>H530*G530/D530</f>
        <v>82.2</v>
      </c>
      <c r="W530">
        <f>V530/48</f>
        <v>1.7125000000000001</v>
      </c>
      <c r="X530">
        <f>(H530+0.5*Q530+0.5*+R530+0.25*T530+0.25*U530-0.25*S530)*G530/D530/48</f>
        <v>5.1624999999999996</v>
      </c>
    </row>
    <row r="531" spans="1:24" x14ac:dyDescent="0.3">
      <c r="A531" t="s">
        <v>170</v>
      </c>
      <c r="B531" t="s">
        <v>44</v>
      </c>
      <c r="C531">
        <v>26</v>
      </c>
      <c r="D531">
        <v>23</v>
      </c>
      <c r="E531">
        <v>11</v>
      </c>
      <c r="F531">
        <v>12</v>
      </c>
      <c r="G531">
        <v>146</v>
      </c>
      <c r="H531">
        <v>12.9</v>
      </c>
      <c r="I531">
        <v>6.4</v>
      </c>
      <c r="J531">
        <v>12.5</v>
      </c>
      <c r="K531">
        <v>8.1</v>
      </c>
      <c r="L531">
        <v>17.5</v>
      </c>
      <c r="M531">
        <v>15.5</v>
      </c>
      <c r="N531">
        <v>17.3</v>
      </c>
      <c r="O531">
        <v>30.2</v>
      </c>
      <c r="P531">
        <v>25.7</v>
      </c>
      <c r="Q531">
        <v>27</v>
      </c>
      <c r="R531">
        <v>10.5</v>
      </c>
      <c r="S531">
        <v>14.8</v>
      </c>
      <c r="T531">
        <v>20</v>
      </c>
      <c r="U531">
        <v>21.4</v>
      </c>
      <c r="V531">
        <f>H531*G531/D531</f>
        <v>81.886956521739137</v>
      </c>
      <c r="W531">
        <f>V531/48</f>
        <v>1.7059782608695653</v>
      </c>
      <c r="X531">
        <f>(H531+0.5*Q531+0.5*+R531+0.25*T531+0.25*U531-0.25*S531)*G531/D531/48</f>
        <v>5.0650362318840569</v>
      </c>
    </row>
    <row r="532" spans="1:24" x14ac:dyDescent="0.3">
      <c r="A532" t="s">
        <v>42</v>
      </c>
      <c r="B532" t="s">
        <v>5</v>
      </c>
      <c r="C532">
        <v>29</v>
      </c>
      <c r="D532">
        <v>20</v>
      </c>
      <c r="E532">
        <v>6</v>
      </c>
      <c r="F532">
        <v>14</v>
      </c>
      <c r="G532">
        <v>118</v>
      </c>
      <c r="H532">
        <v>13.8</v>
      </c>
      <c r="I532">
        <v>18.399999999999999</v>
      </c>
      <c r="J532">
        <v>13</v>
      </c>
      <c r="K532">
        <v>20.8</v>
      </c>
      <c r="L532">
        <v>9</v>
      </c>
      <c r="M532">
        <v>17.399999999999999</v>
      </c>
      <c r="N532">
        <v>17.5</v>
      </c>
      <c r="O532">
        <v>38.1</v>
      </c>
      <c r="P532">
        <v>20</v>
      </c>
      <c r="Q532">
        <v>23.6</v>
      </c>
      <c r="R532">
        <v>14.5</v>
      </c>
      <c r="S532">
        <v>18.5</v>
      </c>
      <c r="T532">
        <v>4.3</v>
      </c>
      <c r="U532">
        <v>30</v>
      </c>
      <c r="V532">
        <f>H532*G532/D532</f>
        <v>81.42</v>
      </c>
      <c r="W532">
        <f>V532/48</f>
        <v>1.69625</v>
      </c>
      <c r="X532">
        <f>(H532+0.5*Q532+0.5*+R532+0.25*T532+0.25*U532-0.25*S532)*G532/D532/48</f>
        <v>4.5233333333333343</v>
      </c>
    </row>
    <row r="533" spans="1:24" x14ac:dyDescent="0.3">
      <c r="A533" t="s">
        <v>318</v>
      </c>
      <c r="B533" t="s">
        <v>54</v>
      </c>
      <c r="C533">
        <v>25</v>
      </c>
      <c r="D533">
        <v>4</v>
      </c>
      <c r="E533">
        <v>3</v>
      </c>
      <c r="F533">
        <v>1</v>
      </c>
      <c r="G533">
        <v>42</v>
      </c>
      <c r="H533">
        <v>7.7</v>
      </c>
      <c r="I533">
        <v>11.1</v>
      </c>
      <c r="J533">
        <v>10.1</v>
      </c>
      <c r="K533">
        <v>26.7</v>
      </c>
      <c r="L533">
        <v>20</v>
      </c>
      <c r="M533">
        <v>0</v>
      </c>
      <c r="N533">
        <v>0</v>
      </c>
      <c r="O533">
        <v>22.2</v>
      </c>
      <c r="P533">
        <v>12</v>
      </c>
      <c r="Q533">
        <v>14.7</v>
      </c>
      <c r="R533">
        <v>0</v>
      </c>
      <c r="S533">
        <v>0</v>
      </c>
      <c r="T533">
        <v>0</v>
      </c>
      <c r="U533">
        <v>33.299999999999997</v>
      </c>
      <c r="V533">
        <f>H533*G533/D533</f>
        <v>80.850000000000009</v>
      </c>
      <c r="W533">
        <f>V533/48</f>
        <v>1.6843750000000002</v>
      </c>
      <c r="X533">
        <f>(H533+0.5*Q533+0.5*+R533+0.25*T533+0.25*U533-0.25*S533)*G533/D533/48</f>
        <v>5.11328125</v>
      </c>
    </row>
    <row r="534" spans="1:24" x14ac:dyDescent="0.3">
      <c r="A534" t="s">
        <v>450</v>
      </c>
      <c r="B534" t="s">
        <v>41</v>
      </c>
      <c r="C534">
        <v>21</v>
      </c>
      <c r="D534">
        <v>24</v>
      </c>
      <c r="E534">
        <v>12</v>
      </c>
      <c r="F534">
        <v>12</v>
      </c>
      <c r="G534">
        <v>186</v>
      </c>
      <c r="H534">
        <v>10.4</v>
      </c>
      <c r="I534">
        <v>6.3</v>
      </c>
      <c r="J534">
        <v>9.4</v>
      </c>
      <c r="K534">
        <v>5.3</v>
      </c>
      <c r="L534">
        <v>8.8000000000000007</v>
      </c>
      <c r="M534">
        <v>11.6</v>
      </c>
      <c r="N534">
        <v>10</v>
      </c>
      <c r="O534">
        <v>34.1</v>
      </c>
      <c r="P534">
        <v>15.5</v>
      </c>
      <c r="Q534">
        <v>20.2</v>
      </c>
      <c r="R534">
        <v>13.8</v>
      </c>
      <c r="S534">
        <v>19.7</v>
      </c>
      <c r="T534">
        <v>15.6</v>
      </c>
      <c r="U534">
        <v>0</v>
      </c>
      <c r="V534">
        <f>H534*G534/D534</f>
        <v>80.600000000000009</v>
      </c>
      <c r="W534">
        <f>V534/48</f>
        <v>1.6791666666666669</v>
      </c>
      <c r="X534">
        <f>(H534+0.5*Q534+0.5*+R534+0.25*T534+0.25*U534-0.25*S534)*G534/D534/48</f>
        <v>4.2584635416666661</v>
      </c>
    </row>
    <row r="535" spans="1:24" x14ac:dyDescent="0.3">
      <c r="A535" t="s">
        <v>348</v>
      </c>
      <c r="B535" t="s">
        <v>64</v>
      </c>
      <c r="C535">
        <v>20</v>
      </c>
      <c r="D535">
        <v>13</v>
      </c>
      <c r="E535">
        <v>8</v>
      </c>
      <c r="F535">
        <v>5</v>
      </c>
      <c r="G535">
        <v>58</v>
      </c>
      <c r="H535">
        <v>18</v>
      </c>
      <c r="I535">
        <v>23.7</v>
      </c>
      <c r="J535">
        <v>19.399999999999999</v>
      </c>
      <c r="K535">
        <v>21.4</v>
      </c>
      <c r="L535">
        <v>15.9</v>
      </c>
      <c r="M535">
        <v>21.1</v>
      </c>
      <c r="N535">
        <v>23.1</v>
      </c>
      <c r="O535">
        <v>0</v>
      </c>
      <c r="P535">
        <v>28.8</v>
      </c>
      <c r="Q535">
        <v>26.8</v>
      </c>
      <c r="R535">
        <v>3.4</v>
      </c>
      <c r="S535">
        <v>15</v>
      </c>
      <c r="T535">
        <v>0</v>
      </c>
      <c r="U535">
        <v>0</v>
      </c>
      <c r="V535">
        <f>H535*G535/D535</f>
        <v>80.307692307692307</v>
      </c>
      <c r="W535">
        <f>V535/48</f>
        <v>1.6730769230769231</v>
      </c>
      <c r="X535">
        <f>(H535+0.5*Q535+0.5*+R535+0.25*T535+0.25*U535-0.25*S535)*G535/D535/48</f>
        <v>2.728044871794872</v>
      </c>
    </row>
    <row r="536" spans="1:24" x14ac:dyDescent="0.3">
      <c r="A536" t="s">
        <v>476</v>
      </c>
      <c r="B536" t="s">
        <v>20</v>
      </c>
      <c r="C536">
        <v>27</v>
      </c>
      <c r="D536">
        <v>1</v>
      </c>
      <c r="E536">
        <v>1</v>
      </c>
      <c r="F536">
        <v>0</v>
      </c>
      <c r="G536">
        <v>2</v>
      </c>
      <c r="H536">
        <v>40</v>
      </c>
      <c r="I536">
        <v>0</v>
      </c>
      <c r="J536">
        <v>33.299999999999997</v>
      </c>
      <c r="K536">
        <v>0</v>
      </c>
      <c r="L536">
        <v>50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100</v>
      </c>
      <c r="T536">
        <v>100</v>
      </c>
      <c r="U536">
        <v>0</v>
      </c>
      <c r="V536">
        <f>H536*G536/D536</f>
        <v>80</v>
      </c>
      <c r="W536">
        <f>V536/48</f>
        <v>1.6666666666666667</v>
      </c>
      <c r="X536">
        <f>(H536+0.5*Q536+0.5*+R536+0.25*T536+0.25*U536-0.25*S536)*G536/D536/48</f>
        <v>1.6666666666666667</v>
      </c>
    </row>
    <row r="537" spans="1:24" x14ac:dyDescent="0.3">
      <c r="A537" t="s">
        <v>224</v>
      </c>
      <c r="B537" t="s">
        <v>5</v>
      </c>
      <c r="C537">
        <v>28</v>
      </c>
      <c r="D537">
        <v>3</v>
      </c>
      <c r="E537">
        <v>1</v>
      </c>
      <c r="F537">
        <v>2</v>
      </c>
      <c r="G537">
        <v>19</v>
      </c>
      <c r="H537">
        <v>12.5</v>
      </c>
      <c r="I537">
        <v>23.1</v>
      </c>
      <c r="J537">
        <v>13.8</v>
      </c>
      <c r="K537">
        <v>0</v>
      </c>
      <c r="L537">
        <v>5.6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9.1</v>
      </c>
      <c r="S537">
        <v>14.3</v>
      </c>
      <c r="T537">
        <v>80</v>
      </c>
      <c r="U537">
        <v>0</v>
      </c>
      <c r="V537">
        <f>H537*G537/D537</f>
        <v>79.166666666666671</v>
      </c>
      <c r="W537">
        <f>V537/48</f>
        <v>1.6493055555555556</v>
      </c>
      <c r="X537">
        <f>(H537+0.5*Q537+0.5*+R537+0.25*T537+0.25*U537-0.25*S537)*G537/D537/48</f>
        <v>4.4168402777777773</v>
      </c>
    </row>
    <row r="538" spans="1:24" x14ac:dyDescent="0.3">
      <c r="A538" t="s">
        <v>571</v>
      </c>
      <c r="B538" t="s">
        <v>64</v>
      </c>
      <c r="C538">
        <v>20</v>
      </c>
      <c r="D538">
        <v>10</v>
      </c>
      <c r="E538">
        <v>6</v>
      </c>
      <c r="F538">
        <v>4</v>
      </c>
      <c r="G538">
        <v>35</v>
      </c>
      <c r="H538">
        <v>22.4</v>
      </c>
      <c r="I538">
        <v>15.8</v>
      </c>
      <c r="J538">
        <v>24.6</v>
      </c>
      <c r="K538">
        <v>11.1</v>
      </c>
      <c r="L538">
        <v>22.2</v>
      </c>
      <c r="M538">
        <v>0</v>
      </c>
      <c r="N538">
        <v>0</v>
      </c>
      <c r="O538">
        <v>0</v>
      </c>
      <c r="P538">
        <v>21.7</v>
      </c>
      <c r="Q538">
        <v>20</v>
      </c>
      <c r="R538">
        <v>33.299999999999997</v>
      </c>
      <c r="S538">
        <v>38.5</v>
      </c>
      <c r="T538">
        <v>0</v>
      </c>
      <c r="U538">
        <v>0</v>
      </c>
      <c r="V538">
        <f>H538*G538/D538</f>
        <v>78.400000000000006</v>
      </c>
      <c r="W538">
        <f>V538/48</f>
        <v>1.6333333333333335</v>
      </c>
      <c r="X538">
        <f>(H538+0.5*Q538+0.5*+R538+0.25*T538+0.25*U538-0.25*S538)*G538/D538/48</f>
        <v>2.8747395833333336</v>
      </c>
    </row>
    <row r="539" spans="1:24" x14ac:dyDescent="0.3">
      <c r="A539" t="s">
        <v>498</v>
      </c>
      <c r="B539" t="s">
        <v>3</v>
      </c>
      <c r="C539">
        <v>24</v>
      </c>
      <c r="D539">
        <v>11</v>
      </c>
      <c r="E539">
        <v>8</v>
      </c>
      <c r="F539">
        <v>3</v>
      </c>
      <c r="G539">
        <v>52</v>
      </c>
      <c r="H539">
        <v>16.3</v>
      </c>
      <c r="I539">
        <v>12.8</v>
      </c>
      <c r="J539">
        <v>19.100000000000001</v>
      </c>
      <c r="K539">
        <v>8.3000000000000007</v>
      </c>
      <c r="L539">
        <v>17.600000000000001</v>
      </c>
      <c r="M539">
        <v>7.1</v>
      </c>
      <c r="N539">
        <v>5.7</v>
      </c>
      <c r="O539">
        <v>6.7</v>
      </c>
      <c r="P539">
        <v>17.899999999999999</v>
      </c>
      <c r="Q539">
        <v>14</v>
      </c>
      <c r="R539">
        <v>15</v>
      </c>
      <c r="S539">
        <v>17.600000000000001</v>
      </c>
      <c r="T539">
        <v>11.1</v>
      </c>
      <c r="U539">
        <v>0</v>
      </c>
      <c r="V539">
        <f>H539*G539/D539</f>
        <v>77.054545454545462</v>
      </c>
      <c r="W539">
        <f>V539/48</f>
        <v>1.6053030303030305</v>
      </c>
      <c r="X539">
        <f>(H539+0.5*Q539+0.5*+R539+0.25*T539+0.25*U539-0.25*S539)*G539/D539/48</f>
        <v>2.8732954545454548</v>
      </c>
    </row>
    <row r="540" spans="1:24" x14ac:dyDescent="0.3">
      <c r="A540" t="s">
        <v>616</v>
      </c>
      <c r="B540" t="s">
        <v>47</v>
      </c>
      <c r="C540">
        <v>20</v>
      </c>
      <c r="D540">
        <v>4</v>
      </c>
      <c r="E540">
        <v>3</v>
      </c>
      <c r="F540">
        <v>1</v>
      </c>
      <c r="G540">
        <v>17</v>
      </c>
      <c r="H540">
        <v>17.8</v>
      </c>
      <c r="I540">
        <v>23.1</v>
      </c>
      <c r="J540">
        <v>18.2</v>
      </c>
      <c r="K540">
        <v>0</v>
      </c>
      <c r="L540">
        <v>0</v>
      </c>
      <c r="M540">
        <v>50</v>
      </c>
      <c r="N540">
        <v>42.9</v>
      </c>
      <c r="O540">
        <v>42.9</v>
      </c>
      <c r="P540">
        <v>15.4</v>
      </c>
      <c r="Q540">
        <v>25</v>
      </c>
      <c r="R540">
        <v>0</v>
      </c>
      <c r="S540">
        <v>25</v>
      </c>
      <c r="T540">
        <v>50</v>
      </c>
      <c r="U540">
        <v>0</v>
      </c>
      <c r="V540">
        <f>H540*G540/D540</f>
        <v>75.650000000000006</v>
      </c>
      <c r="W540">
        <f>V540/48</f>
        <v>1.5760416666666668</v>
      </c>
      <c r="X540">
        <f>(H540+0.5*Q540+0.5*+R540+0.25*T540+0.25*U540-0.25*S540)*G540/D540/48</f>
        <v>3.2361979166666663</v>
      </c>
    </row>
    <row r="541" spans="1:24" x14ac:dyDescent="0.3">
      <c r="A541" t="s">
        <v>615</v>
      </c>
      <c r="B541" t="s">
        <v>29</v>
      </c>
      <c r="C541">
        <v>19</v>
      </c>
      <c r="D541">
        <v>15</v>
      </c>
      <c r="E541">
        <v>2</v>
      </c>
      <c r="F541">
        <v>13</v>
      </c>
      <c r="G541">
        <v>105</v>
      </c>
      <c r="H541">
        <v>10.8</v>
      </c>
      <c r="I541">
        <v>8.1999999999999993</v>
      </c>
      <c r="J541">
        <v>11.9</v>
      </c>
      <c r="K541">
        <v>9.1</v>
      </c>
      <c r="L541">
        <v>16.5</v>
      </c>
      <c r="M541">
        <v>2.4</v>
      </c>
      <c r="N541">
        <v>3.4</v>
      </c>
      <c r="O541">
        <v>36</v>
      </c>
      <c r="P541">
        <v>33.799999999999997</v>
      </c>
      <c r="Q541">
        <v>34.299999999999997</v>
      </c>
      <c r="R541">
        <v>14</v>
      </c>
      <c r="S541">
        <v>12.5</v>
      </c>
      <c r="T541">
        <v>25.9</v>
      </c>
      <c r="U541">
        <v>40</v>
      </c>
      <c r="V541">
        <f>H541*G541/D541</f>
        <v>75.599999999999994</v>
      </c>
      <c r="W541">
        <f>V541/48</f>
        <v>1.575</v>
      </c>
      <c r="X541">
        <f>(H541+0.5*Q541+0.5*+R541+0.25*T541+0.25*U541-0.25*S541)*G541/D541/48</f>
        <v>7.0437500000000002</v>
      </c>
    </row>
    <row r="542" spans="1:24" x14ac:dyDescent="0.3">
      <c r="A542" t="s">
        <v>303</v>
      </c>
      <c r="B542" t="s">
        <v>60</v>
      </c>
      <c r="C542">
        <v>28</v>
      </c>
      <c r="D542">
        <v>4</v>
      </c>
      <c r="E542">
        <v>2</v>
      </c>
      <c r="F542">
        <v>2</v>
      </c>
      <c r="G542">
        <v>19</v>
      </c>
      <c r="H542">
        <v>15.9</v>
      </c>
      <c r="I542">
        <v>0</v>
      </c>
      <c r="J542">
        <v>17.899999999999999</v>
      </c>
      <c r="K542">
        <v>0</v>
      </c>
      <c r="L542">
        <v>26.7</v>
      </c>
      <c r="M542">
        <v>10</v>
      </c>
      <c r="N542">
        <v>18.2</v>
      </c>
      <c r="O542">
        <v>0</v>
      </c>
      <c r="P542">
        <v>45.5</v>
      </c>
      <c r="Q542">
        <v>41.7</v>
      </c>
      <c r="R542">
        <v>0</v>
      </c>
      <c r="S542">
        <v>12.5</v>
      </c>
      <c r="T542">
        <v>0</v>
      </c>
      <c r="U542">
        <v>0</v>
      </c>
      <c r="V542">
        <f>H542*G542/D542</f>
        <v>75.525000000000006</v>
      </c>
      <c r="W542">
        <f>V542/48</f>
        <v>1.5734375</v>
      </c>
      <c r="X542">
        <f>(H542+0.5*Q542+0.5*+R542+0.25*T542+0.25*U542-0.25*S542)*G542/D542/48</f>
        <v>3.3274739583333335</v>
      </c>
    </row>
    <row r="543" spans="1:24" x14ac:dyDescent="0.3">
      <c r="A543" t="s">
        <v>390</v>
      </c>
      <c r="B543" t="s">
        <v>5</v>
      </c>
      <c r="C543">
        <v>23</v>
      </c>
      <c r="D543">
        <v>2</v>
      </c>
      <c r="E543">
        <v>1</v>
      </c>
      <c r="F543">
        <v>1</v>
      </c>
      <c r="G543">
        <v>6</v>
      </c>
      <c r="H543">
        <v>25</v>
      </c>
      <c r="I543">
        <v>0</v>
      </c>
      <c r="J543">
        <v>37.5</v>
      </c>
      <c r="K543">
        <v>0</v>
      </c>
      <c r="L543">
        <v>20</v>
      </c>
      <c r="M543">
        <v>0</v>
      </c>
      <c r="N543">
        <v>0</v>
      </c>
      <c r="O543">
        <v>0</v>
      </c>
      <c r="P543">
        <v>50</v>
      </c>
      <c r="Q543">
        <v>33.299999999999997</v>
      </c>
      <c r="R543">
        <v>0</v>
      </c>
      <c r="S543">
        <v>0</v>
      </c>
      <c r="T543">
        <v>0</v>
      </c>
      <c r="U543">
        <v>0</v>
      </c>
      <c r="V543">
        <f>H543*G543/D543</f>
        <v>75</v>
      </c>
      <c r="W543">
        <f>V543/48</f>
        <v>1.5625</v>
      </c>
      <c r="X543">
        <f>(H543+0.5*Q543+0.5*+R543+0.25*T543+0.25*U543-0.25*S543)*G543/D543/48</f>
        <v>2.6031249999999999</v>
      </c>
    </row>
    <row r="544" spans="1:24" x14ac:dyDescent="0.3">
      <c r="A544" t="s">
        <v>182</v>
      </c>
      <c r="B544" t="s">
        <v>7</v>
      </c>
      <c r="C544">
        <v>25</v>
      </c>
      <c r="D544">
        <v>7</v>
      </c>
      <c r="E544">
        <v>3</v>
      </c>
      <c r="F544">
        <v>4</v>
      </c>
      <c r="G544">
        <v>28</v>
      </c>
      <c r="H544">
        <v>18.3</v>
      </c>
      <c r="I544">
        <v>4.5</v>
      </c>
      <c r="J544">
        <v>17.600000000000001</v>
      </c>
      <c r="K544">
        <v>0</v>
      </c>
      <c r="L544">
        <v>25</v>
      </c>
      <c r="M544">
        <v>20</v>
      </c>
      <c r="N544">
        <v>14.3</v>
      </c>
      <c r="O544">
        <v>33.299999999999997</v>
      </c>
      <c r="P544">
        <v>12</v>
      </c>
      <c r="Q544">
        <v>16.100000000000001</v>
      </c>
      <c r="R544">
        <v>35.700000000000003</v>
      </c>
      <c r="S544">
        <v>27.3</v>
      </c>
      <c r="T544">
        <v>0</v>
      </c>
      <c r="U544">
        <v>0</v>
      </c>
      <c r="V544">
        <f>H544*G544/D544</f>
        <v>73.2</v>
      </c>
      <c r="W544">
        <f>V544/48</f>
        <v>1.5250000000000001</v>
      </c>
      <c r="X544">
        <f>(H544+0.5*Q544+0.5*+R544+0.25*T544+0.25*U544-0.25*S544)*G544/D544/48</f>
        <v>3.1145833333333335</v>
      </c>
    </row>
    <row r="545" spans="1:24" x14ac:dyDescent="0.3">
      <c r="A545" t="s">
        <v>285</v>
      </c>
      <c r="B545" t="s">
        <v>60</v>
      </c>
      <c r="C545">
        <v>24</v>
      </c>
      <c r="D545">
        <v>4</v>
      </c>
      <c r="E545">
        <v>1</v>
      </c>
      <c r="F545">
        <v>3</v>
      </c>
      <c r="G545">
        <v>18</v>
      </c>
      <c r="H545">
        <v>15.6</v>
      </c>
      <c r="I545">
        <v>14.3</v>
      </c>
      <c r="J545">
        <v>18.5</v>
      </c>
      <c r="K545">
        <v>50</v>
      </c>
      <c r="L545">
        <v>22.2</v>
      </c>
      <c r="M545">
        <v>20</v>
      </c>
      <c r="N545">
        <v>22.2</v>
      </c>
      <c r="O545">
        <v>40</v>
      </c>
      <c r="P545">
        <v>38.5</v>
      </c>
      <c r="Q545">
        <v>38.9</v>
      </c>
      <c r="R545">
        <v>25</v>
      </c>
      <c r="S545">
        <v>0</v>
      </c>
      <c r="T545">
        <v>0</v>
      </c>
      <c r="U545">
        <v>0</v>
      </c>
      <c r="V545">
        <f>H545*G545/D545</f>
        <v>70.2</v>
      </c>
      <c r="W545">
        <f>V545/48</f>
        <v>1.4625000000000001</v>
      </c>
      <c r="X545">
        <f>(H545+0.5*Q545+0.5*+R545+0.25*T545+0.25*U545-0.25*S545)*G545/D545/48</f>
        <v>4.4578125000000002</v>
      </c>
    </row>
    <row r="546" spans="1:24" x14ac:dyDescent="0.3">
      <c r="A546" t="s">
        <v>573</v>
      </c>
      <c r="B546" t="s">
        <v>64</v>
      </c>
      <c r="C546">
        <v>30</v>
      </c>
      <c r="D546">
        <v>13</v>
      </c>
      <c r="E546">
        <v>7</v>
      </c>
      <c r="F546">
        <v>6</v>
      </c>
      <c r="G546">
        <v>139</v>
      </c>
      <c r="H546">
        <v>6.4</v>
      </c>
      <c r="I546">
        <v>2.8</v>
      </c>
      <c r="J546">
        <v>8.1999999999999993</v>
      </c>
      <c r="K546">
        <v>4.5</v>
      </c>
      <c r="L546">
        <v>12.7</v>
      </c>
      <c r="M546">
        <v>0</v>
      </c>
      <c r="N546">
        <v>0</v>
      </c>
      <c r="O546">
        <v>18.8</v>
      </c>
      <c r="P546">
        <v>14.3</v>
      </c>
      <c r="Q546">
        <v>15.2</v>
      </c>
      <c r="R546">
        <v>18.5</v>
      </c>
      <c r="S546">
        <v>2.4</v>
      </c>
      <c r="T546">
        <v>17.399999999999999</v>
      </c>
      <c r="U546">
        <v>16.7</v>
      </c>
      <c r="V546">
        <f>H546*G546/D546</f>
        <v>68.430769230769229</v>
      </c>
      <c r="W546">
        <f>V546/48</f>
        <v>1.4256410256410257</v>
      </c>
      <c r="X546">
        <f>(H546+0.5*Q546+0.5*+R546+0.25*T546+0.25*U546-0.25*S546)*G546/D546/48</f>
        <v>6.9444310897435892</v>
      </c>
    </row>
    <row r="547" spans="1:24" x14ac:dyDescent="0.3">
      <c r="A547" t="s">
        <v>464</v>
      </c>
      <c r="B547" t="s">
        <v>66</v>
      </c>
      <c r="C547">
        <v>24</v>
      </c>
      <c r="D547">
        <v>7</v>
      </c>
      <c r="E547">
        <v>6</v>
      </c>
      <c r="F547">
        <v>1</v>
      </c>
      <c r="G547">
        <v>35</v>
      </c>
      <c r="H547">
        <v>13.6</v>
      </c>
      <c r="I547">
        <v>9.5</v>
      </c>
      <c r="J547">
        <v>16.399999999999999</v>
      </c>
      <c r="K547">
        <v>20</v>
      </c>
      <c r="L547">
        <v>14.3</v>
      </c>
      <c r="M547">
        <v>0</v>
      </c>
      <c r="N547">
        <v>0</v>
      </c>
      <c r="O547">
        <v>0</v>
      </c>
      <c r="P547">
        <v>32.299999999999997</v>
      </c>
      <c r="Q547">
        <v>30.3</v>
      </c>
      <c r="R547">
        <v>0</v>
      </c>
      <c r="S547">
        <v>11.1</v>
      </c>
      <c r="T547">
        <v>0</v>
      </c>
      <c r="U547">
        <v>0</v>
      </c>
      <c r="V547">
        <f>H547*G547/D547</f>
        <v>68</v>
      </c>
      <c r="W547">
        <f>V547/48</f>
        <v>1.4166666666666667</v>
      </c>
      <c r="X547">
        <f>(H547+0.5*Q547+0.5*+R547+0.25*T547+0.25*U547-0.25*S547)*G547/D547/48</f>
        <v>2.7057291666666665</v>
      </c>
    </row>
    <row r="548" spans="1:24" x14ac:dyDescent="0.3">
      <c r="A548" t="s">
        <v>372</v>
      </c>
      <c r="B548" t="s">
        <v>62</v>
      </c>
      <c r="C548">
        <v>24</v>
      </c>
      <c r="D548">
        <v>5</v>
      </c>
      <c r="E548">
        <v>4</v>
      </c>
      <c r="F548">
        <v>1</v>
      </c>
      <c r="G548">
        <v>31</v>
      </c>
      <c r="H548">
        <v>10.8</v>
      </c>
      <c r="I548">
        <v>12</v>
      </c>
      <c r="J548">
        <v>13.5</v>
      </c>
      <c r="K548">
        <v>0</v>
      </c>
      <c r="L548">
        <v>8</v>
      </c>
      <c r="M548">
        <v>0</v>
      </c>
      <c r="N548">
        <v>0</v>
      </c>
      <c r="O548">
        <v>14.3</v>
      </c>
      <c r="P548">
        <v>21.4</v>
      </c>
      <c r="Q548">
        <v>20</v>
      </c>
      <c r="R548">
        <v>21.4</v>
      </c>
      <c r="S548">
        <v>9.1</v>
      </c>
      <c r="T548">
        <v>0</v>
      </c>
      <c r="U548">
        <v>33.299999999999997</v>
      </c>
      <c r="V548">
        <f>H548*G548/D548</f>
        <v>66.960000000000008</v>
      </c>
      <c r="W548">
        <f>V548/48</f>
        <v>1.3950000000000002</v>
      </c>
      <c r="X548">
        <f>(H548+0.5*Q548+0.5*+R548+0.25*T548+0.25*U548-0.25*S548)*G548/D548/48</f>
        <v>4.8502083333333337</v>
      </c>
    </row>
    <row r="549" spans="1:24" x14ac:dyDescent="0.3">
      <c r="A549" t="s">
        <v>578</v>
      </c>
      <c r="B549" t="s">
        <v>75</v>
      </c>
      <c r="C549">
        <v>26</v>
      </c>
      <c r="D549">
        <v>11</v>
      </c>
      <c r="E549">
        <v>4</v>
      </c>
      <c r="F549">
        <v>7</v>
      </c>
      <c r="G549">
        <v>59</v>
      </c>
      <c r="H549">
        <v>12.4</v>
      </c>
      <c r="I549">
        <v>10.6</v>
      </c>
      <c r="J549">
        <v>11.4</v>
      </c>
      <c r="K549">
        <v>0</v>
      </c>
      <c r="L549">
        <v>0</v>
      </c>
      <c r="M549">
        <v>15.4</v>
      </c>
      <c r="N549">
        <v>31.8</v>
      </c>
      <c r="O549">
        <v>46.7</v>
      </c>
      <c r="P549">
        <v>37.200000000000003</v>
      </c>
      <c r="Q549">
        <v>39.700000000000003</v>
      </c>
      <c r="R549">
        <v>9.1</v>
      </c>
      <c r="S549">
        <v>15</v>
      </c>
      <c r="T549">
        <v>0</v>
      </c>
      <c r="U549">
        <v>100</v>
      </c>
      <c r="V549">
        <f>H549*G549/D549</f>
        <v>66.509090909090915</v>
      </c>
      <c r="W549">
        <f>V549/48</f>
        <v>1.3856060606060607</v>
      </c>
      <c r="X549">
        <f>(H549+0.5*Q549+0.5*+R549+0.25*T549+0.25*U549-0.25*S549)*G549/D549/48</f>
        <v>6.4866477272727261</v>
      </c>
    </row>
    <row r="550" spans="1:24" x14ac:dyDescent="0.3">
      <c r="A550" t="s">
        <v>267</v>
      </c>
      <c r="B550" t="s">
        <v>77</v>
      </c>
      <c r="C550">
        <v>22</v>
      </c>
      <c r="D550">
        <v>2</v>
      </c>
      <c r="E550">
        <v>0</v>
      </c>
      <c r="F550">
        <v>2</v>
      </c>
      <c r="G550">
        <v>7</v>
      </c>
      <c r="H550">
        <v>18.8</v>
      </c>
      <c r="I550">
        <v>0</v>
      </c>
      <c r="J550">
        <v>20</v>
      </c>
      <c r="K550">
        <v>0</v>
      </c>
      <c r="L550">
        <v>33.299999999999997</v>
      </c>
      <c r="M550">
        <v>0</v>
      </c>
      <c r="N550">
        <v>0</v>
      </c>
      <c r="O550">
        <v>100</v>
      </c>
      <c r="P550">
        <v>0</v>
      </c>
      <c r="Q550">
        <v>40</v>
      </c>
      <c r="R550">
        <v>25</v>
      </c>
      <c r="S550">
        <v>0</v>
      </c>
      <c r="T550">
        <v>0</v>
      </c>
      <c r="U550">
        <v>0</v>
      </c>
      <c r="V550">
        <f>H550*G550/D550</f>
        <v>65.8</v>
      </c>
      <c r="W550">
        <f>V550/48</f>
        <v>1.3708333333333333</v>
      </c>
      <c r="X550">
        <f>(H550+0.5*Q550+0.5*+R550+0.25*T550+0.25*U550-0.25*S550)*G550/D550/48</f>
        <v>3.7406249999999996</v>
      </c>
    </row>
    <row r="551" spans="1:24" x14ac:dyDescent="0.3">
      <c r="A551" t="s">
        <v>181</v>
      </c>
      <c r="B551" t="s">
        <v>3</v>
      </c>
      <c r="C551">
        <v>24</v>
      </c>
      <c r="D551">
        <v>2</v>
      </c>
      <c r="E551">
        <v>2</v>
      </c>
      <c r="F551">
        <v>0</v>
      </c>
      <c r="G551">
        <v>6</v>
      </c>
      <c r="H551">
        <v>21.1</v>
      </c>
      <c r="I551">
        <v>25</v>
      </c>
      <c r="J551">
        <v>14.3</v>
      </c>
      <c r="K551">
        <v>0</v>
      </c>
      <c r="L551">
        <v>33.299999999999997</v>
      </c>
      <c r="M551">
        <v>0</v>
      </c>
      <c r="N551">
        <v>0</v>
      </c>
      <c r="O551">
        <v>25</v>
      </c>
      <c r="P551">
        <v>25</v>
      </c>
      <c r="Q551">
        <v>25</v>
      </c>
      <c r="R551">
        <v>100</v>
      </c>
      <c r="S551">
        <v>66.7</v>
      </c>
      <c r="T551">
        <v>50</v>
      </c>
      <c r="U551">
        <v>0</v>
      </c>
      <c r="V551">
        <f>H551*G551/D551</f>
        <v>63.300000000000004</v>
      </c>
      <c r="W551">
        <f>V551/48</f>
        <v>1.3187500000000001</v>
      </c>
      <c r="X551">
        <f>(H551+0.5*Q551+0.5*+R551+0.25*T551+0.25*U551-0.25*S551)*G551/D551/48</f>
        <v>4.9640624999999998</v>
      </c>
    </row>
    <row r="552" spans="1:24" x14ac:dyDescent="0.3">
      <c r="A552" t="s">
        <v>91</v>
      </c>
      <c r="B552" t="s">
        <v>39</v>
      </c>
      <c r="C552">
        <v>26</v>
      </c>
      <c r="D552">
        <v>2</v>
      </c>
      <c r="E552">
        <v>0</v>
      </c>
      <c r="F552">
        <v>2</v>
      </c>
      <c r="G552">
        <v>15</v>
      </c>
      <c r="H552">
        <v>8.3000000000000007</v>
      </c>
      <c r="I552">
        <v>18.2</v>
      </c>
      <c r="J552">
        <v>11.1</v>
      </c>
      <c r="K552">
        <v>0</v>
      </c>
      <c r="L552">
        <v>0</v>
      </c>
      <c r="M552">
        <v>0</v>
      </c>
      <c r="N552">
        <v>0</v>
      </c>
      <c r="O552">
        <v>66.7</v>
      </c>
      <c r="P552">
        <v>10</v>
      </c>
      <c r="Q552">
        <v>23.1</v>
      </c>
      <c r="R552">
        <v>0</v>
      </c>
      <c r="S552">
        <v>0</v>
      </c>
      <c r="T552">
        <v>50</v>
      </c>
      <c r="U552">
        <v>0</v>
      </c>
      <c r="V552">
        <f>H552*G552/D552</f>
        <v>62.250000000000007</v>
      </c>
      <c r="W552">
        <f>V552/48</f>
        <v>1.2968750000000002</v>
      </c>
      <c r="X552">
        <f>(H552+0.5*Q552+0.5*+R552+0.25*T552+0.25*U552-0.25*S552)*G552/D552/48</f>
        <v>5.0546875</v>
      </c>
    </row>
    <row r="553" spans="1:24" x14ac:dyDescent="0.3">
      <c r="A553" t="s">
        <v>535</v>
      </c>
      <c r="B553" t="s">
        <v>1</v>
      </c>
      <c r="C553">
        <v>26</v>
      </c>
      <c r="D553">
        <v>13</v>
      </c>
      <c r="E553">
        <v>3</v>
      </c>
      <c r="F553">
        <v>10</v>
      </c>
      <c r="G553">
        <v>38</v>
      </c>
      <c r="H553">
        <v>20.8</v>
      </c>
      <c r="I553">
        <v>16.100000000000001</v>
      </c>
      <c r="J553">
        <v>20.8</v>
      </c>
      <c r="K553">
        <v>7.1</v>
      </c>
      <c r="L553">
        <v>20</v>
      </c>
      <c r="M553">
        <v>21.4</v>
      </c>
      <c r="N553">
        <v>22.2</v>
      </c>
      <c r="O553">
        <v>77.8</v>
      </c>
      <c r="P553">
        <v>28</v>
      </c>
      <c r="Q553">
        <v>41.2</v>
      </c>
      <c r="R553">
        <v>14.3</v>
      </c>
      <c r="S553">
        <v>36.4</v>
      </c>
      <c r="T553">
        <v>14.3</v>
      </c>
      <c r="U553">
        <v>20</v>
      </c>
      <c r="V553">
        <f>H553*G553/D553</f>
        <v>60.8</v>
      </c>
      <c r="W553">
        <f>V553/48</f>
        <v>1.2666666666666666</v>
      </c>
      <c r="X553">
        <f>(H553+0.5*Q553+0.5*+R553+0.25*T553+0.25*U553-0.25*S553)*G553/D553/48</f>
        <v>2.9245993589743597</v>
      </c>
    </row>
    <row r="554" spans="1:24" x14ac:dyDescent="0.3">
      <c r="A554" t="s">
        <v>276</v>
      </c>
      <c r="B554" t="s">
        <v>75</v>
      </c>
      <c r="C554">
        <v>32</v>
      </c>
      <c r="D554">
        <v>17</v>
      </c>
      <c r="E554">
        <v>10</v>
      </c>
      <c r="F554">
        <v>7</v>
      </c>
      <c r="G554">
        <v>138</v>
      </c>
      <c r="H554">
        <v>7.4</v>
      </c>
      <c r="I554">
        <v>9.1999999999999993</v>
      </c>
      <c r="J554">
        <v>6.1</v>
      </c>
      <c r="K554">
        <v>0</v>
      </c>
      <c r="L554">
        <v>0</v>
      </c>
      <c r="M554">
        <v>7.9</v>
      </c>
      <c r="N554">
        <v>15.7</v>
      </c>
      <c r="O554">
        <v>24.1</v>
      </c>
      <c r="P554">
        <v>35</v>
      </c>
      <c r="Q554">
        <v>32.6</v>
      </c>
      <c r="R554">
        <v>5</v>
      </c>
      <c r="S554">
        <v>8.9</v>
      </c>
      <c r="T554">
        <v>13.6</v>
      </c>
      <c r="U554">
        <v>70</v>
      </c>
      <c r="V554">
        <f>H554*G554/D554</f>
        <v>60.070588235294117</v>
      </c>
      <c r="W554">
        <f>V554/48</f>
        <v>1.2514705882352941</v>
      </c>
      <c r="X554">
        <f>(H554+0.5*Q554+0.5*+R554+0.25*T554+0.25*U554-0.25*S554)*G554/D554/48</f>
        <v>7.5891544117647056</v>
      </c>
    </row>
    <row r="555" spans="1:24" x14ac:dyDescent="0.3">
      <c r="A555" t="s">
        <v>451</v>
      </c>
      <c r="B555" t="s">
        <v>62</v>
      </c>
      <c r="C555">
        <v>23</v>
      </c>
      <c r="D555">
        <v>5</v>
      </c>
      <c r="E555">
        <v>4</v>
      </c>
      <c r="F555">
        <v>1</v>
      </c>
      <c r="G555">
        <v>24</v>
      </c>
      <c r="H555">
        <v>12.5</v>
      </c>
      <c r="I555">
        <v>33.299999999999997</v>
      </c>
      <c r="J555">
        <v>15.4</v>
      </c>
      <c r="K555">
        <v>28.6</v>
      </c>
      <c r="L555">
        <v>11.1</v>
      </c>
      <c r="M555">
        <v>0</v>
      </c>
      <c r="N555">
        <v>0</v>
      </c>
      <c r="O555">
        <v>0</v>
      </c>
      <c r="P555">
        <v>10</v>
      </c>
      <c r="Q555">
        <v>7.1</v>
      </c>
      <c r="R555">
        <v>23.1</v>
      </c>
      <c r="S555">
        <v>10</v>
      </c>
      <c r="T555">
        <v>66.7</v>
      </c>
      <c r="U555">
        <v>33.299999999999997</v>
      </c>
      <c r="V555">
        <f>H555*G555/D555</f>
        <v>60</v>
      </c>
      <c r="W555">
        <f>V555/48</f>
        <v>1.25</v>
      </c>
      <c r="X555">
        <f>(H555+0.5*Q555+0.5*+R555+0.25*T555+0.25*U555-0.25*S555)*G555/D555/48</f>
        <v>5.0100000000000007</v>
      </c>
    </row>
    <row r="556" spans="1:24" x14ac:dyDescent="0.3">
      <c r="A556" t="s">
        <v>459</v>
      </c>
      <c r="B556" t="s">
        <v>11</v>
      </c>
      <c r="C556">
        <v>23</v>
      </c>
      <c r="D556">
        <v>2</v>
      </c>
      <c r="E556">
        <v>1</v>
      </c>
      <c r="F556">
        <v>1</v>
      </c>
      <c r="G556">
        <v>8</v>
      </c>
      <c r="H556">
        <v>13.8</v>
      </c>
      <c r="I556">
        <v>0</v>
      </c>
      <c r="J556">
        <v>20</v>
      </c>
      <c r="K556">
        <v>0</v>
      </c>
      <c r="L556">
        <v>33.299999999999997</v>
      </c>
      <c r="M556">
        <v>0</v>
      </c>
      <c r="N556">
        <v>0</v>
      </c>
      <c r="O556">
        <v>0</v>
      </c>
      <c r="P556">
        <v>20</v>
      </c>
      <c r="Q556">
        <v>9.1</v>
      </c>
      <c r="R556">
        <v>25</v>
      </c>
      <c r="S556">
        <v>0</v>
      </c>
      <c r="T556">
        <v>40</v>
      </c>
      <c r="U556">
        <v>0</v>
      </c>
      <c r="V556">
        <f>H556*G556/D556</f>
        <v>55.2</v>
      </c>
      <c r="W556">
        <f>V556/48</f>
        <v>1.1500000000000001</v>
      </c>
      <c r="X556">
        <f>(H556+0.5*Q556+0.5*+R556+0.25*T556+0.25*U556-0.25*S556)*G556/D556/48</f>
        <v>3.4041666666666668</v>
      </c>
    </row>
    <row r="557" spans="1:24" x14ac:dyDescent="0.3">
      <c r="A557" t="s">
        <v>139</v>
      </c>
      <c r="B557" t="s">
        <v>131</v>
      </c>
      <c r="C557">
        <v>22</v>
      </c>
      <c r="D557">
        <v>13</v>
      </c>
      <c r="E557">
        <v>8</v>
      </c>
      <c r="F557">
        <v>5</v>
      </c>
      <c r="G557">
        <v>66</v>
      </c>
      <c r="H557">
        <v>10.6</v>
      </c>
      <c r="I557">
        <v>6.7</v>
      </c>
      <c r="J557">
        <v>10.1</v>
      </c>
      <c r="K557">
        <v>6.7</v>
      </c>
      <c r="L557">
        <v>6.8</v>
      </c>
      <c r="M557">
        <v>28.6</v>
      </c>
      <c r="N557">
        <v>26.1</v>
      </c>
      <c r="O557">
        <v>20</v>
      </c>
      <c r="P557">
        <v>6.8</v>
      </c>
      <c r="Q557">
        <v>10.9</v>
      </c>
      <c r="R557">
        <v>13</v>
      </c>
      <c r="S557">
        <v>9.5</v>
      </c>
      <c r="T557">
        <v>38.9</v>
      </c>
      <c r="U557">
        <v>33.299999999999997</v>
      </c>
      <c r="V557">
        <f>H557*G557/D557</f>
        <v>53.815384615384616</v>
      </c>
      <c r="W557">
        <f>V557/48</f>
        <v>1.1211538461538462</v>
      </c>
      <c r="X557">
        <f>(H557+0.5*Q557+0.5*+R557+0.25*T557+0.25*U557-0.25*S557)*G557/D557/48</f>
        <v>4.0430288461538453</v>
      </c>
    </row>
    <row r="558" spans="1:24" x14ac:dyDescent="0.3">
      <c r="A558" t="s">
        <v>561</v>
      </c>
      <c r="B558" t="s">
        <v>7</v>
      </c>
      <c r="C558">
        <v>24</v>
      </c>
      <c r="D558">
        <v>10</v>
      </c>
      <c r="E558">
        <v>7</v>
      </c>
      <c r="F558">
        <v>3</v>
      </c>
      <c r="G558">
        <v>41</v>
      </c>
      <c r="H558">
        <v>12.6</v>
      </c>
      <c r="I558">
        <v>16</v>
      </c>
      <c r="J558">
        <v>17.899999999999999</v>
      </c>
      <c r="K558">
        <v>33.299999999999997</v>
      </c>
      <c r="L558">
        <v>32.6</v>
      </c>
      <c r="M558">
        <v>0</v>
      </c>
      <c r="N558">
        <v>0</v>
      </c>
      <c r="O558">
        <v>6.7</v>
      </c>
      <c r="P558">
        <v>15.2</v>
      </c>
      <c r="Q558">
        <v>12.5</v>
      </c>
      <c r="R558">
        <v>6.7</v>
      </c>
      <c r="S558">
        <v>0</v>
      </c>
      <c r="T558">
        <v>14.3</v>
      </c>
      <c r="U558">
        <v>25</v>
      </c>
      <c r="V558">
        <f>H558*G558/D558</f>
        <v>51.660000000000004</v>
      </c>
      <c r="W558">
        <f>V558/48</f>
        <v>1.0762500000000002</v>
      </c>
      <c r="X558">
        <f>(H558+0.5*Q558+0.5*+R558+0.25*T558+0.25*U558-0.25*S558)*G558/D558/48</f>
        <v>2.7354687500000008</v>
      </c>
    </row>
    <row r="559" spans="1:24" x14ac:dyDescent="0.3">
      <c r="A559" t="s">
        <v>543</v>
      </c>
      <c r="B559" t="s">
        <v>1</v>
      </c>
      <c r="C559">
        <v>24</v>
      </c>
      <c r="D559">
        <v>3</v>
      </c>
      <c r="E559">
        <v>1</v>
      </c>
      <c r="F559">
        <v>2</v>
      </c>
      <c r="G559">
        <v>29</v>
      </c>
      <c r="H559">
        <v>5.3</v>
      </c>
      <c r="I559">
        <v>3.4</v>
      </c>
      <c r="J559">
        <v>4.3</v>
      </c>
      <c r="K559">
        <v>14.3</v>
      </c>
      <c r="L559">
        <v>12.5</v>
      </c>
      <c r="M559">
        <v>17.600000000000001</v>
      </c>
      <c r="N559">
        <v>21.1</v>
      </c>
      <c r="O559">
        <v>20</v>
      </c>
      <c r="P559">
        <v>17.600000000000001</v>
      </c>
      <c r="Q559">
        <v>18.2</v>
      </c>
      <c r="R559">
        <v>17.399999999999999</v>
      </c>
      <c r="S559">
        <v>0</v>
      </c>
      <c r="T559">
        <v>16.7</v>
      </c>
      <c r="U559">
        <v>0</v>
      </c>
      <c r="V559">
        <f>H559*G559/D559</f>
        <v>51.233333333333327</v>
      </c>
      <c r="W559">
        <f>V559/48</f>
        <v>1.067361111111111</v>
      </c>
      <c r="X559">
        <f>(H559+0.5*Q559+0.5*+R559+0.25*T559+0.25*U559-0.25*S559)*G559/D559/48</f>
        <v>5.4928819444444441</v>
      </c>
    </row>
    <row r="560" spans="1:24" x14ac:dyDescent="0.3">
      <c r="A560" t="s">
        <v>480</v>
      </c>
      <c r="B560" t="s">
        <v>41</v>
      </c>
      <c r="C560">
        <v>23</v>
      </c>
      <c r="D560">
        <v>3</v>
      </c>
      <c r="E560">
        <v>3</v>
      </c>
      <c r="F560">
        <v>0</v>
      </c>
      <c r="G560">
        <v>9</v>
      </c>
      <c r="H560">
        <v>16.7</v>
      </c>
      <c r="I560">
        <v>40</v>
      </c>
      <c r="J560">
        <v>18.8</v>
      </c>
      <c r="K560">
        <v>50</v>
      </c>
      <c r="L560">
        <v>40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50</v>
      </c>
      <c r="S560">
        <v>33.299999999999997</v>
      </c>
      <c r="T560">
        <v>0</v>
      </c>
      <c r="U560">
        <v>0</v>
      </c>
      <c r="V560">
        <f>H560*G560/D560</f>
        <v>50.099999999999994</v>
      </c>
      <c r="W560">
        <f>V560/48</f>
        <v>1.04375</v>
      </c>
      <c r="X560">
        <f>(H560+0.5*Q560+0.5*+R560+0.25*T560+0.25*U560-0.25*S560)*G560/D560/48</f>
        <v>2.0859375</v>
      </c>
    </row>
    <row r="561" spans="1:24" x14ac:dyDescent="0.3">
      <c r="A561" t="s">
        <v>16</v>
      </c>
      <c r="B561" t="s">
        <v>17</v>
      </c>
      <c r="C561">
        <v>25</v>
      </c>
      <c r="D561">
        <v>1</v>
      </c>
      <c r="E561">
        <v>0</v>
      </c>
      <c r="F561">
        <v>1</v>
      </c>
      <c r="G561">
        <v>1</v>
      </c>
      <c r="H561">
        <v>50</v>
      </c>
      <c r="I561">
        <v>100</v>
      </c>
      <c r="J561">
        <v>100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>H561*G561/D561</f>
        <v>50</v>
      </c>
      <c r="W561">
        <f>V561/48</f>
        <v>1.0416666666666667</v>
      </c>
      <c r="X561">
        <f>(H561+0.5*Q561+0.5*+R561+0.25*T561+0.25*U561-0.25*S561)*G561/D561/48</f>
        <v>1.0416666666666667</v>
      </c>
    </row>
    <row r="562" spans="1:24" x14ac:dyDescent="0.3">
      <c r="A562" t="s">
        <v>156</v>
      </c>
      <c r="B562" t="s">
        <v>13</v>
      </c>
      <c r="C562">
        <v>22</v>
      </c>
      <c r="D562">
        <v>11</v>
      </c>
      <c r="E562">
        <v>0</v>
      </c>
      <c r="F562">
        <v>11</v>
      </c>
      <c r="G562">
        <v>35</v>
      </c>
      <c r="H562">
        <v>14.6</v>
      </c>
      <c r="I562">
        <v>3.1</v>
      </c>
      <c r="J562">
        <v>16</v>
      </c>
      <c r="K562">
        <v>14.3</v>
      </c>
      <c r="L562">
        <v>17.600000000000001</v>
      </c>
      <c r="M562">
        <v>15.4</v>
      </c>
      <c r="N562">
        <v>10</v>
      </c>
      <c r="O562">
        <v>19</v>
      </c>
      <c r="P562">
        <v>26.1</v>
      </c>
      <c r="Q562">
        <v>22.7</v>
      </c>
      <c r="R562">
        <v>20</v>
      </c>
      <c r="S562">
        <v>11.1</v>
      </c>
      <c r="T562">
        <v>20</v>
      </c>
      <c r="U562">
        <v>20</v>
      </c>
      <c r="V562">
        <f>H562*G562/D562</f>
        <v>46.454545454545453</v>
      </c>
      <c r="W562">
        <f>V562/48</f>
        <v>0.96780303030303028</v>
      </c>
      <c r="X562">
        <f>(H562+0.5*Q562+0.5*+R562+0.25*T562+0.25*U562-0.25*S562)*G562/D562/48</f>
        <v>2.8619791666666674</v>
      </c>
    </row>
    <row r="563" spans="1:24" x14ac:dyDescent="0.3">
      <c r="A563" t="s">
        <v>617</v>
      </c>
      <c r="B563" t="s">
        <v>9</v>
      </c>
      <c r="C563">
        <v>21</v>
      </c>
      <c r="D563">
        <v>3</v>
      </c>
      <c r="E563">
        <v>1</v>
      </c>
      <c r="F563">
        <v>2</v>
      </c>
      <c r="G563">
        <v>9</v>
      </c>
      <c r="H563">
        <v>15.4</v>
      </c>
      <c r="I563">
        <v>0</v>
      </c>
      <c r="J563">
        <v>10</v>
      </c>
      <c r="K563">
        <v>0</v>
      </c>
      <c r="L563">
        <v>20</v>
      </c>
      <c r="M563">
        <v>100</v>
      </c>
      <c r="N563">
        <v>50</v>
      </c>
      <c r="O563">
        <v>0</v>
      </c>
      <c r="P563">
        <v>42.9</v>
      </c>
      <c r="Q563">
        <v>30</v>
      </c>
      <c r="R563">
        <v>0</v>
      </c>
      <c r="S563">
        <v>33.299999999999997</v>
      </c>
      <c r="T563">
        <v>0</v>
      </c>
      <c r="U563">
        <v>0</v>
      </c>
      <c r="V563">
        <f>H563*G563/D563</f>
        <v>46.199999999999996</v>
      </c>
      <c r="W563">
        <f>V563/48</f>
        <v>0.96249999999999991</v>
      </c>
      <c r="X563">
        <f>(H563+0.5*Q563+0.5*+R563+0.25*T563+0.25*U563-0.25*S563)*G563/D563/48</f>
        <v>1.3796875</v>
      </c>
    </row>
    <row r="564" spans="1:24" x14ac:dyDescent="0.3">
      <c r="A564" t="s">
        <v>2</v>
      </c>
      <c r="B564" t="s">
        <v>3</v>
      </c>
      <c r="C564">
        <v>22</v>
      </c>
      <c r="D564">
        <v>6</v>
      </c>
      <c r="E564">
        <v>6</v>
      </c>
      <c r="F564">
        <v>0</v>
      </c>
      <c r="G564">
        <v>17</v>
      </c>
      <c r="H564">
        <v>14.9</v>
      </c>
      <c r="I564">
        <v>10</v>
      </c>
      <c r="J564">
        <v>16.100000000000001</v>
      </c>
      <c r="K564">
        <v>0</v>
      </c>
      <c r="L564">
        <v>7.7</v>
      </c>
      <c r="M564">
        <v>0</v>
      </c>
      <c r="N564">
        <v>0</v>
      </c>
      <c r="O564">
        <v>0</v>
      </c>
      <c r="P564">
        <v>11.1</v>
      </c>
      <c r="Q564">
        <v>7.1</v>
      </c>
      <c r="R564">
        <v>0</v>
      </c>
      <c r="S564">
        <v>20</v>
      </c>
      <c r="T564">
        <v>0</v>
      </c>
      <c r="U564">
        <v>25</v>
      </c>
      <c r="V564">
        <f>H564*G564/D564</f>
        <v>42.216666666666669</v>
      </c>
      <c r="W564">
        <f>V564/48</f>
        <v>0.87951388888888893</v>
      </c>
      <c r="X564">
        <f>(H564+0.5*Q564+0.5*+R564+0.25*T564+0.25*U564-0.25*S564)*G564/D564/48</f>
        <v>1.1628472222222221</v>
      </c>
    </row>
    <row r="565" spans="1:24" x14ac:dyDescent="0.3">
      <c r="A565" t="s">
        <v>43</v>
      </c>
      <c r="B565" t="s">
        <v>44</v>
      </c>
      <c r="C565">
        <v>24</v>
      </c>
      <c r="D565">
        <v>2</v>
      </c>
      <c r="E565">
        <v>0</v>
      </c>
      <c r="F565">
        <v>2</v>
      </c>
      <c r="G565">
        <v>8</v>
      </c>
      <c r="H565">
        <v>10.5</v>
      </c>
      <c r="I565">
        <v>0</v>
      </c>
      <c r="J565">
        <v>14.3</v>
      </c>
      <c r="K565">
        <v>0</v>
      </c>
      <c r="L565">
        <v>33.299999999999997</v>
      </c>
      <c r="M565">
        <v>0</v>
      </c>
      <c r="N565">
        <v>0</v>
      </c>
      <c r="O565">
        <v>0</v>
      </c>
      <c r="P565">
        <v>16.7</v>
      </c>
      <c r="Q565">
        <v>14.3</v>
      </c>
      <c r="R565">
        <v>50</v>
      </c>
      <c r="S565">
        <v>0</v>
      </c>
      <c r="T565">
        <v>0</v>
      </c>
      <c r="U565">
        <v>0</v>
      </c>
      <c r="V565">
        <f>H565*G565/D565</f>
        <v>42</v>
      </c>
      <c r="W565">
        <f>V565/48</f>
        <v>0.875</v>
      </c>
      <c r="X565">
        <f>(H565+0.5*Q565+0.5*+R565+0.25*T565+0.25*U565-0.25*S565)*G565/D565/48</f>
        <v>3.5541666666666667</v>
      </c>
    </row>
    <row r="566" spans="1:24" x14ac:dyDescent="0.3">
      <c r="A566" t="s">
        <v>90</v>
      </c>
      <c r="B566" t="s">
        <v>39</v>
      </c>
      <c r="C566">
        <v>24</v>
      </c>
      <c r="D566">
        <v>4</v>
      </c>
      <c r="E566">
        <v>0</v>
      </c>
      <c r="F566">
        <v>4</v>
      </c>
      <c r="G566">
        <v>20</v>
      </c>
      <c r="H566">
        <v>8.3000000000000007</v>
      </c>
      <c r="I566">
        <v>0</v>
      </c>
      <c r="J566">
        <v>7.9</v>
      </c>
      <c r="K566">
        <v>0</v>
      </c>
      <c r="L566">
        <v>10</v>
      </c>
      <c r="M566">
        <v>0</v>
      </c>
      <c r="N566">
        <v>0</v>
      </c>
      <c r="O566">
        <v>25</v>
      </c>
      <c r="P566">
        <v>13</v>
      </c>
      <c r="Q566">
        <v>14.8</v>
      </c>
      <c r="R566">
        <v>14.3</v>
      </c>
      <c r="S566">
        <v>16.7</v>
      </c>
      <c r="T566">
        <v>20</v>
      </c>
      <c r="U566">
        <v>33.299999999999997</v>
      </c>
      <c r="V566">
        <f>H566*G566/D566</f>
        <v>41.5</v>
      </c>
      <c r="W566">
        <f>V566/48</f>
        <v>0.86458333333333337</v>
      </c>
      <c r="X566">
        <f>(H566+0.5*Q566+0.5*+R566+0.25*T566+0.25*U566-0.25*S566)*G566/D566/48</f>
        <v>3.3333333333333326</v>
      </c>
    </row>
    <row r="567" spans="1:24" x14ac:dyDescent="0.3">
      <c r="A567" t="s">
        <v>413</v>
      </c>
      <c r="B567" t="s">
        <v>47</v>
      </c>
      <c r="C567">
        <v>21</v>
      </c>
      <c r="D567">
        <v>16</v>
      </c>
      <c r="E567">
        <v>10</v>
      </c>
      <c r="F567">
        <v>6</v>
      </c>
      <c r="G567">
        <v>46</v>
      </c>
      <c r="H567">
        <v>14.2</v>
      </c>
      <c r="I567">
        <v>17.600000000000001</v>
      </c>
      <c r="J567">
        <v>12.7</v>
      </c>
      <c r="K567">
        <v>11.1</v>
      </c>
      <c r="L567">
        <v>8.6999999999999993</v>
      </c>
      <c r="M567">
        <v>5.9</v>
      </c>
      <c r="N567">
        <v>14.8</v>
      </c>
      <c r="O567">
        <v>14.3</v>
      </c>
      <c r="P567">
        <v>21.4</v>
      </c>
      <c r="Q567">
        <v>19</v>
      </c>
      <c r="R567">
        <v>19</v>
      </c>
      <c r="S567">
        <v>23.8</v>
      </c>
      <c r="T567">
        <v>0</v>
      </c>
      <c r="U567">
        <v>0</v>
      </c>
      <c r="V567">
        <f>H567*G567/D567</f>
        <v>40.824999999999996</v>
      </c>
      <c r="W567">
        <f>V567/48</f>
        <v>0.85052083333333328</v>
      </c>
      <c r="X567">
        <f>(H567+0.5*Q567+0.5*+R567+0.25*T567+0.25*U567-0.25*S567)*G567/D567/48</f>
        <v>1.6321614583333337</v>
      </c>
    </row>
    <row r="568" spans="1:24" x14ac:dyDescent="0.3">
      <c r="A568" t="s">
        <v>205</v>
      </c>
      <c r="B568" t="s">
        <v>11</v>
      </c>
      <c r="C568">
        <v>25</v>
      </c>
      <c r="D568">
        <v>6</v>
      </c>
      <c r="E568">
        <v>4</v>
      </c>
      <c r="F568">
        <v>2</v>
      </c>
      <c r="G568">
        <v>22</v>
      </c>
      <c r="H568">
        <v>11.1</v>
      </c>
      <c r="I568">
        <v>5</v>
      </c>
      <c r="J568">
        <v>4.5</v>
      </c>
      <c r="K568">
        <v>0</v>
      </c>
      <c r="L568">
        <v>0</v>
      </c>
      <c r="M568">
        <v>18.2</v>
      </c>
      <c r="N568">
        <v>14.3</v>
      </c>
      <c r="O568">
        <v>0</v>
      </c>
      <c r="P568">
        <v>25</v>
      </c>
      <c r="Q568">
        <v>16.100000000000001</v>
      </c>
      <c r="R568">
        <v>18.2</v>
      </c>
      <c r="S568">
        <v>40</v>
      </c>
      <c r="T568">
        <v>0</v>
      </c>
      <c r="U568">
        <v>0</v>
      </c>
      <c r="V568">
        <f>H568*G568/D568</f>
        <v>40.699999999999996</v>
      </c>
      <c r="W568">
        <f>V568/48</f>
        <v>0.84791666666666654</v>
      </c>
      <c r="X568">
        <f>(H568+0.5*Q568+0.5*+R568+0.25*T568+0.25*U568-0.25*S568)*G568/D568/48</f>
        <v>1.3940972222222223</v>
      </c>
    </row>
    <row r="569" spans="1:24" x14ac:dyDescent="0.3">
      <c r="A569" t="s">
        <v>103</v>
      </c>
      <c r="B569" t="s">
        <v>73</v>
      </c>
      <c r="C569">
        <v>26</v>
      </c>
      <c r="D569">
        <v>6</v>
      </c>
      <c r="E569">
        <v>5</v>
      </c>
      <c r="F569">
        <v>1</v>
      </c>
      <c r="G569">
        <v>16</v>
      </c>
      <c r="H569">
        <v>15</v>
      </c>
      <c r="I569">
        <v>20</v>
      </c>
      <c r="J569">
        <v>20</v>
      </c>
      <c r="K569">
        <v>100</v>
      </c>
      <c r="L569">
        <v>50</v>
      </c>
      <c r="M569">
        <v>0</v>
      </c>
      <c r="N569">
        <v>0</v>
      </c>
      <c r="O569">
        <v>0</v>
      </c>
      <c r="P569">
        <v>18.2</v>
      </c>
      <c r="Q569">
        <v>13.3</v>
      </c>
      <c r="R569">
        <v>14.3</v>
      </c>
      <c r="S569">
        <v>0</v>
      </c>
      <c r="T569">
        <v>33.299999999999997</v>
      </c>
      <c r="U569">
        <v>0</v>
      </c>
      <c r="V569">
        <f>H569*G569/D569</f>
        <v>40</v>
      </c>
      <c r="W569">
        <f>V569/48</f>
        <v>0.83333333333333337</v>
      </c>
      <c r="X569">
        <f>(H569+0.5*Q569+0.5*+R569+0.25*T569+0.25*U569-0.25*S569)*G569/D569/48</f>
        <v>2.0625</v>
      </c>
    </row>
    <row r="570" spans="1:24" x14ac:dyDescent="0.3">
      <c r="A570" t="s">
        <v>382</v>
      </c>
      <c r="B570" t="s">
        <v>7</v>
      </c>
      <c r="C570">
        <v>40</v>
      </c>
      <c r="D570">
        <v>1</v>
      </c>
      <c r="E570">
        <v>1</v>
      </c>
      <c r="F570">
        <v>0</v>
      </c>
      <c r="G570">
        <v>2</v>
      </c>
      <c r="H570">
        <v>20</v>
      </c>
      <c r="I570">
        <v>100</v>
      </c>
      <c r="J570">
        <v>50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>H570*G570/D570</f>
        <v>40</v>
      </c>
      <c r="W570">
        <f>V570/48</f>
        <v>0.83333333333333337</v>
      </c>
      <c r="X570">
        <f>(H570+0.5*Q570+0.5*+R570+0.25*T570+0.25*U570-0.25*S570)*G570/D570/48</f>
        <v>0.83333333333333337</v>
      </c>
    </row>
    <row r="571" spans="1:24" x14ac:dyDescent="0.3">
      <c r="A571" t="s">
        <v>368</v>
      </c>
      <c r="B571" t="s">
        <v>9</v>
      </c>
      <c r="C571">
        <v>22</v>
      </c>
      <c r="D571">
        <v>1</v>
      </c>
      <c r="E571">
        <v>0</v>
      </c>
      <c r="F571">
        <v>1</v>
      </c>
      <c r="G571">
        <v>2</v>
      </c>
      <c r="H571">
        <v>20</v>
      </c>
      <c r="I571">
        <v>0</v>
      </c>
      <c r="J571">
        <v>25</v>
      </c>
      <c r="K571">
        <v>0</v>
      </c>
      <c r="L571">
        <v>0</v>
      </c>
      <c r="M571">
        <v>0</v>
      </c>
      <c r="N571">
        <v>0</v>
      </c>
      <c r="O571">
        <v>100</v>
      </c>
      <c r="P571">
        <v>100</v>
      </c>
      <c r="Q571">
        <v>100</v>
      </c>
      <c r="R571">
        <v>0</v>
      </c>
      <c r="S571">
        <v>0</v>
      </c>
      <c r="T571">
        <v>0</v>
      </c>
      <c r="U571">
        <v>0</v>
      </c>
      <c r="V571">
        <f>H571*G571/D571</f>
        <v>40</v>
      </c>
      <c r="W571">
        <f>V571/48</f>
        <v>0.83333333333333337</v>
      </c>
      <c r="X571">
        <f>(H571+0.5*Q571+0.5*+R571+0.25*T571+0.25*U571-0.25*S571)*G571/D571/48</f>
        <v>2.9166666666666665</v>
      </c>
    </row>
    <row r="572" spans="1:24" x14ac:dyDescent="0.3">
      <c r="A572" t="s">
        <v>383</v>
      </c>
      <c r="B572" t="s">
        <v>5</v>
      </c>
      <c r="C572">
        <v>21</v>
      </c>
      <c r="D572">
        <v>7</v>
      </c>
      <c r="E572">
        <v>1</v>
      </c>
      <c r="F572">
        <v>6</v>
      </c>
      <c r="G572">
        <v>20</v>
      </c>
      <c r="H572">
        <v>13.3</v>
      </c>
      <c r="I572">
        <v>8.3000000000000007</v>
      </c>
      <c r="J572">
        <v>16.2</v>
      </c>
      <c r="K572">
        <v>0</v>
      </c>
      <c r="L572">
        <v>5.9</v>
      </c>
      <c r="M572">
        <v>0</v>
      </c>
      <c r="N572">
        <v>0</v>
      </c>
      <c r="O572">
        <v>16.7</v>
      </c>
      <c r="P572">
        <v>16.7</v>
      </c>
      <c r="Q572">
        <v>16.7</v>
      </c>
      <c r="R572">
        <v>44.4</v>
      </c>
      <c r="S572">
        <v>0</v>
      </c>
      <c r="T572">
        <v>0</v>
      </c>
      <c r="U572">
        <v>0</v>
      </c>
      <c r="V572">
        <f>H572*G572/D572</f>
        <v>38</v>
      </c>
      <c r="W572">
        <f>V572/48</f>
        <v>0.79166666666666663</v>
      </c>
      <c r="X572">
        <f>(H572+0.5*Q572+0.5*+R572+0.25*T572+0.25*U572-0.25*S572)*G572/D572/48</f>
        <v>2.610119047619047</v>
      </c>
    </row>
    <row r="573" spans="1:24" x14ac:dyDescent="0.3">
      <c r="A573" t="s">
        <v>120</v>
      </c>
      <c r="B573" t="s">
        <v>73</v>
      </c>
      <c r="C573">
        <v>24</v>
      </c>
      <c r="D573">
        <v>2</v>
      </c>
      <c r="E573">
        <v>2</v>
      </c>
      <c r="F573">
        <v>0</v>
      </c>
      <c r="G573">
        <v>8</v>
      </c>
      <c r="H573">
        <v>9.5</v>
      </c>
      <c r="I573">
        <v>0</v>
      </c>
      <c r="J573">
        <v>11.8</v>
      </c>
      <c r="K573">
        <v>0</v>
      </c>
      <c r="L573">
        <v>25</v>
      </c>
      <c r="M573">
        <v>0</v>
      </c>
      <c r="N573">
        <v>0</v>
      </c>
      <c r="O573">
        <v>33.299999999999997</v>
      </c>
      <c r="P573">
        <v>16.7</v>
      </c>
      <c r="Q573">
        <v>22.2</v>
      </c>
      <c r="R573">
        <v>0</v>
      </c>
      <c r="S573">
        <v>0</v>
      </c>
      <c r="T573">
        <v>0</v>
      </c>
      <c r="U573">
        <v>0</v>
      </c>
      <c r="V573">
        <f>H573*G573/D573</f>
        <v>38</v>
      </c>
      <c r="W573">
        <f>V573/48</f>
        <v>0.79166666666666663</v>
      </c>
      <c r="X573">
        <f>(H573+0.5*Q573+0.5*+R573+0.25*T573+0.25*U573-0.25*S573)*G573/D573/48</f>
        <v>1.7166666666666668</v>
      </c>
    </row>
    <row r="574" spans="1:24" x14ac:dyDescent="0.3">
      <c r="A574" t="s">
        <v>185</v>
      </c>
      <c r="B574" t="s">
        <v>7</v>
      </c>
      <c r="C574">
        <v>23</v>
      </c>
      <c r="D574">
        <v>19</v>
      </c>
      <c r="E574">
        <v>13</v>
      </c>
      <c r="F574">
        <v>6</v>
      </c>
      <c r="G574">
        <v>54</v>
      </c>
      <c r="H574">
        <v>12.8</v>
      </c>
      <c r="I574">
        <v>14.3</v>
      </c>
      <c r="J574">
        <v>12</v>
      </c>
      <c r="K574">
        <v>8.3000000000000007</v>
      </c>
      <c r="L574">
        <v>2.2999999999999998</v>
      </c>
      <c r="M574">
        <v>16.7</v>
      </c>
      <c r="N574">
        <v>17.899999999999999</v>
      </c>
      <c r="O574">
        <v>46.7</v>
      </c>
      <c r="P574">
        <v>18.899999999999999</v>
      </c>
      <c r="Q574">
        <v>26.9</v>
      </c>
      <c r="R574">
        <v>22.2</v>
      </c>
      <c r="S574">
        <v>19.2</v>
      </c>
      <c r="T574">
        <v>0</v>
      </c>
      <c r="U574">
        <v>50</v>
      </c>
      <c r="V574">
        <f>H574*G574/D574</f>
        <v>36.378947368421052</v>
      </c>
      <c r="W574">
        <f>V574/48</f>
        <v>0.75789473684210529</v>
      </c>
      <c r="X574">
        <f>(H574+0.5*Q574+0.5*+R574+0.25*T574+0.25*U574-0.25*S574)*G574/D574/48</f>
        <v>2.667434210526316</v>
      </c>
    </row>
    <row r="575" spans="1:24" x14ac:dyDescent="0.3">
      <c r="A575" t="s">
        <v>340</v>
      </c>
      <c r="B575" t="s">
        <v>3</v>
      </c>
      <c r="C575">
        <v>19</v>
      </c>
      <c r="D575">
        <v>2</v>
      </c>
      <c r="E575">
        <v>2</v>
      </c>
      <c r="F575">
        <v>0</v>
      </c>
      <c r="G575">
        <v>6</v>
      </c>
      <c r="H575">
        <v>11.8</v>
      </c>
      <c r="I575">
        <v>33.299999999999997</v>
      </c>
      <c r="J575">
        <v>10</v>
      </c>
      <c r="K575">
        <v>0</v>
      </c>
      <c r="L575">
        <v>0</v>
      </c>
      <c r="M575">
        <v>0</v>
      </c>
      <c r="N575">
        <v>0</v>
      </c>
      <c r="O575">
        <v>50</v>
      </c>
      <c r="P575">
        <v>33.299999999999997</v>
      </c>
      <c r="Q575">
        <v>40</v>
      </c>
      <c r="R575">
        <v>0</v>
      </c>
      <c r="S575">
        <v>25</v>
      </c>
      <c r="T575">
        <v>0</v>
      </c>
      <c r="U575">
        <v>50</v>
      </c>
      <c r="V575">
        <f>H575*G575/D575</f>
        <v>35.400000000000006</v>
      </c>
      <c r="W575">
        <f>V575/48</f>
        <v>0.73750000000000016</v>
      </c>
      <c r="X575">
        <f>(H575+0.5*Q575+0.5*+R575+0.25*T575+0.25*U575-0.25*S575)*G575/D575/48</f>
        <v>2.3781249999999998</v>
      </c>
    </row>
    <row r="576" spans="1:24" x14ac:dyDescent="0.3">
      <c r="A576" t="s">
        <v>377</v>
      </c>
      <c r="B576" t="s">
        <v>20</v>
      </c>
      <c r="C576">
        <v>23</v>
      </c>
      <c r="D576">
        <v>16</v>
      </c>
      <c r="E576">
        <v>7</v>
      </c>
      <c r="F576">
        <v>9</v>
      </c>
      <c r="G576">
        <v>93</v>
      </c>
      <c r="H576">
        <v>5.9</v>
      </c>
      <c r="I576">
        <v>10.8</v>
      </c>
      <c r="J576">
        <v>5.4</v>
      </c>
      <c r="K576">
        <v>0</v>
      </c>
      <c r="L576">
        <v>0</v>
      </c>
      <c r="M576">
        <v>7.9</v>
      </c>
      <c r="N576">
        <v>8.5</v>
      </c>
      <c r="O576">
        <v>40</v>
      </c>
      <c r="P576">
        <v>19.7</v>
      </c>
      <c r="Q576">
        <v>24.2</v>
      </c>
      <c r="R576">
        <v>2.9</v>
      </c>
      <c r="S576">
        <v>9.5</v>
      </c>
      <c r="T576">
        <v>25</v>
      </c>
      <c r="U576">
        <v>50</v>
      </c>
      <c r="V576">
        <f>H576*G576/D576</f>
        <v>34.293750000000003</v>
      </c>
      <c r="W576">
        <f>V576/48</f>
        <v>0.71445312500000002</v>
      </c>
      <c r="X576">
        <f>(H576+0.5*Q576+0.5*+R576+0.25*T576+0.25*U576-0.25*S576)*G576/D576/48</f>
        <v>4.3381835937500002</v>
      </c>
    </row>
    <row r="577" spans="1:24" x14ac:dyDescent="0.3">
      <c r="A577" t="s">
        <v>102</v>
      </c>
      <c r="B577" t="s">
        <v>73</v>
      </c>
      <c r="C577">
        <v>24</v>
      </c>
      <c r="D577">
        <v>3</v>
      </c>
      <c r="E577">
        <v>3</v>
      </c>
      <c r="F577">
        <v>0</v>
      </c>
      <c r="G577">
        <v>9</v>
      </c>
      <c r="H577">
        <v>9.1</v>
      </c>
      <c r="I577">
        <v>14.3</v>
      </c>
      <c r="J577">
        <v>11.1</v>
      </c>
      <c r="K577">
        <v>0</v>
      </c>
      <c r="L577">
        <v>11.1</v>
      </c>
      <c r="M577">
        <v>0</v>
      </c>
      <c r="N577">
        <v>0</v>
      </c>
      <c r="O577">
        <v>0</v>
      </c>
      <c r="P577">
        <v>25</v>
      </c>
      <c r="Q577">
        <v>18.2</v>
      </c>
      <c r="R577">
        <v>16.7</v>
      </c>
      <c r="S577">
        <v>0</v>
      </c>
      <c r="T577">
        <v>0</v>
      </c>
      <c r="U577">
        <v>0</v>
      </c>
      <c r="V577">
        <f>H577*G577/D577</f>
        <v>27.299999999999997</v>
      </c>
      <c r="W577">
        <f>V577/48</f>
        <v>0.56874999999999998</v>
      </c>
      <c r="X577">
        <f>(H577+0.5*Q577+0.5*+R577+0.25*T577+0.25*U577-0.25*S577)*G577/D577/48</f>
        <v>1.6593749999999998</v>
      </c>
    </row>
    <row r="578" spans="1:24" x14ac:dyDescent="0.3">
      <c r="A578" t="s">
        <v>111</v>
      </c>
      <c r="B578" t="s">
        <v>73</v>
      </c>
      <c r="C578">
        <v>24</v>
      </c>
      <c r="D578">
        <v>3</v>
      </c>
      <c r="E578">
        <v>3</v>
      </c>
      <c r="F578">
        <v>0</v>
      </c>
      <c r="G578">
        <v>8</v>
      </c>
      <c r="H578">
        <v>10</v>
      </c>
      <c r="I578">
        <v>0</v>
      </c>
      <c r="J578">
        <v>6.3</v>
      </c>
      <c r="K578">
        <v>0</v>
      </c>
      <c r="L578">
        <v>0</v>
      </c>
      <c r="M578">
        <v>0</v>
      </c>
      <c r="N578">
        <v>100</v>
      </c>
      <c r="O578">
        <v>0</v>
      </c>
      <c r="P578">
        <v>28.6</v>
      </c>
      <c r="Q578">
        <v>20</v>
      </c>
      <c r="R578">
        <v>20</v>
      </c>
      <c r="S578">
        <v>0</v>
      </c>
      <c r="T578">
        <v>100</v>
      </c>
      <c r="U578">
        <v>0</v>
      </c>
      <c r="V578">
        <f>H578*G578/D578</f>
        <v>26.666666666666668</v>
      </c>
      <c r="W578">
        <f>V578/48</f>
        <v>0.55555555555555558</v>
      </c>
      <c r="X578">
        <f>(H578+0.5*Q578+0.5*+R578+0.25*T578+0.25*U578-0.25*S578)*G578/D578/48</f>
        <v>3.0555555555555554</v>
      </c>
    </row>
    <row r="579" spans="1:24" x14ac:dyDescent="0.3">
      <c r="A579" t="s">
        <v>489</v>
      </c>
      <c r="B579" t="s">
        <v>77</v>
      </c>
      <c r="C579">
        <v>24</v>
      </c>
      <c r="D579">
        <v>16</v>
      </c>
      <c r="E579">
        <v>15</v>
      </c>
      <c r="F579">
        <v>1</v>
      </c>
      <c r="G579">
        <v>44</v>
      </c>
      <c r="H579">
        <v>9.5</v>
      </c>
      <c r="I579">
        <v>6.7</v>
      </c>
      <c r="J579">
        <v>13</v>
      </c>
      <c r="K579">
        <v>9.1</v>
      </c>
      <c r="L579">
        <v>23.5</v>
      </c>
      <c r="M579">
        <v>0</v>
      </c>
      <c r="N579">
        <v>6.7</v>
      </c>
      <c r="O579">
        <v>14.3</v>
      </c>
      <c r="P579">
        <v>16.7</v>
      </c>
      <c r="Q579">
        <v>16.3</v>
      </c>
      <c r="R579">
        <v>26.3</v>
      </c>
      <c r="S579">
        <v>5.3</v>
      </c>
      <c r="T579">
        <v>0</v>
      </c>
      <c r="U579">
        <v>0</v>
      </c>
      <c r="V579">
        <f>H579*G579/D579</f>
        <v>26.125</v>
      </c>
      <c r="W579">
        <f>V579/48</f>
        <v>0.54427083333333337</v>
      </c>
      <c r="X579">
        <f>(H579+0.5*Q579+0.5*+R579+0.25*T579+0.25*U579-0.25*S579)*G579/D579/48</f>
        <v>1.6886718749999998</v>
      </c>
    </row>
    <row r="580" spans="1:24" x14ac:dyDescent="0.3">
      <c r="A580" t="s">
        <v>502</v>
      </c>
      <c r="B580" t="s">
        <v>17</v>
      </c>
      <c r="C580">
        <v>22</v>
      </c>
      <c r="D580">
        <v>2</v>
      </c>
      <c r="E580">
        <v>0</v>
      </c>
      <c r="F580">
        <v>2</v>
      </c>
      <c r="G580">
        <v>2</v>
      </c>
      <c r="H580">
        <v>25</v>
      </c>
      <c r="I580">
        <v>0</v>
      </c>
      <c r="J580">
        <v>20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100</v>
      </c>
      <c r="T580">
        <v>0</v>
      </c>
      <c r="U580">
        <v>0</v>
      </c>
      <c r="V580">
        <f>H580*G580/D580</f>
        <v>25</v>
      </c>
      <c r="W580">
        <f>V580/48</f>
        <v>0.52083333333333337</v>
      </c>
      <c r="X580">
        <f>(H580+0.5*Q580+0.5*+R580+0.25*T580+0.25*U580-0.25*S580)*G580/D580/48</f>
        <v>0</v>
      </c>
    </row>
    <row r="581" spans="1:24" x14ac:dyDescent="0.3">
      <c r="A581" t="s">
        <v>361</v>
      </c>
      <c r="B581" t="s">
        <v>37</v>
      </c>
      <c r="C581">
        <v>24</v>
      </c>
      <c r="D581">
        <v>3</v>
      </c>
      <c r="E581">
        <v>0</v>
      </c>
      <c r="F581">
        <v>3</v>
      </c>
      <c r="G581">
        <v>12</v>
      </c>
      <c r="H581">
        <v>6.1</v>
      </c>
      <c r="I581">
        <v>9.1</v>
      </c>
      <c r="J581">
        <v>8</v>
      </c>
      <c r="K581">
        <v>0</v>
      </c>
      <c r="L581">
        <v>14.3</v>
      </c>
      <c r="M581">
        <v>0</v>
      </c>
      <c r="N581">
        <v>0</v>
      </c>
      <c r="O581">
        <v>14.3</v>
      </c>
      <c r="P581">
        <v>25</v>
      </c>
      <c r="Q581">
        <v>20</v>
      </c>
      <c r="R581">
        <v>16.7</v>
      </c>
      <c r="S581">
        <v>0</v>
      </c>
      <c r="T581">
        <v>0</v>
      </c>
      <c r="U581">
        <v>0</v>
      </c>
      <c r="V581">
        <f>H581*G581/D581</f>
        <v>24.399999999999995</v>
      </c>
      <c r="W581">
        <f>V581/48</f>
        <v>0.50833333333333319</v>
      </c>
      <c r="X581">
        <f>(H581+0.5*Q581+0.5*+R581+0.25*T581+0.25*U581-0.25*S581)*G581/D581/48</f>
        <v>2.0375000000000001</v>
      </c>
    </row>
    <row r="582" spans="1:24" x14ac:dyDescent="0.3">
      <c r="A582" t="s">
        <v>122</v>
      </c>
      <c r="B582" t="s">
        <v>73</v>
      </c>
      <c r="C582">
        <v>22</v>
      </c>
      <c r="D582">
        <v>7</v>
      </c>
      <c r="E582">
        <v>6</v>
      </c>
      <c r="F582">
        <v>1</v>
      </c>
      <c r="G582">
        <v>22</v>
      </c>
      <c r="H582">
        <v>6.8</v>
      </c>
      <c r="I582">
        <v>8.3000000000000007</v>
      </c>
      <c r="J582">
        <v>7.7</v>
      </c>
      <c r="K582">
        <v>33.299999999999997</v>
      </c>
      <c r="L582">
        <v>5.9</v>
      </c>
      <c r="M582">
        <v>0</v>
      </c>
      <c r="N582">
        <v>16.7</v>
      </c>
      <c r="O582">
        <v>22.2</v>
      </c>
      <c r="P582">
        <v>15.8</v>
      </c>
      <c r="Q582">
        <v>17.899999999999999</v>
      </c>
      <c r="R582">
        <v>0</v>
      </c>
      <c r="S582">
        <v>0</v>
      </c>
      <c r="T582">
        <v>0</v>
      </c>
      <c r="U582">
        <v>0</v>
      </c>
      <c r="V582">
        <f>H582*G582/D582</f>
        <v>21.37142857142857</v>
      </c>
      <c r="W582">
        <f>V582/48</f>
        <v>0.44523809523809521</v>
      </c>
      <c r="X582">
        <f>(H582+0.5*Q582+0.5*+R582+0.25*T582+0.25*U582-0.25*S582)*G582/D582/48</f>
        <v>1.03125</v>
      </c>
    </row>
    <row r="583" spans="1:24" x14ac:dyDescent="0.3">
      <c r="A583" t="s">
        <v>603</v>
      </c>
      <c r="B583" t="s">
        <v>47</v>
      </c>
      <c r="C583">
        <v>21</v>
      </c>
      <c r="D583">
        <v>2</v>
      </c>
      <c r="E583">
        <v>1</v>
      </c>
      <c r="F583">
        <v>1</v>
      </c>
      <c r="G583">
        <v>7</v>
      </c>
      <c r="H583">
        <v>5.9</v>
      </c>
      <c r="I583">
        <v>0</v>
      </c>
      <c r="J583">
        <v>0</v>
      </c>
      <c r="K583">
        <v>0</v>
      </c>
      <c r="L583">
        <v>0</v>
      </c>
      <c r="M583">
        <v>25</v>
      </c>
      <c r="N583">
        <v>33.299999999999997</v>
      </c>
      <c r="O583">
        <v>0</v>
      </c>
      <c r="P583">
        <v>0</v>
      </c>
      <c r="Q583">
        <v>0</v>
      </c>
      <c r="R583">
        <v>33.299999999999997</v>
      </c>
      <c r="S583">
        <v>0</v>
      </c>
      <c r="T583">
        <v>25</v>
      </c>
      <c r="U583">
        <v>0</v>
      </c>
      <c r="V583">
        <f>H583*G583/D583</f>
        <v>20.650000000000002</v>
      </c>
      <c r="W583">
        <f>V583/48</f>
        <v>0.43020833333333336</v>
      </c>
      <c r="X583">
        <f>(H583+0.5*Q583+0.5*+R583+0.25*T583+0.25*U583-0.25*S583)*G583/D583/48</f>
        <v>2.0999999999999996</v>
      </c>
    </row>
    <row r="584" spans="1:24" x14ac:dyDescent="0.3">
      <c r="A584" t="s">
        <v>336</v>
      </c>
      <c r="B584" t="s">
        <v>60</v>
      </c>
      <c r="C584">
        <v>24</v>
      </c>
      <c r="D584">
        <v>4</v>
      </c>
      <c r="E584">
        <v>2</v>
      </c>
      <c r="F584">
        <v>2</v>
      </c>
      <c r="G584">
        <v>11</v>
      </c>
      <c r="H584">
        <v>6.5</v>
      </c>
      <c r="I584">
        <v>0</v>
      </c>
      <c r="J584">
        <v>11.1</v>
      </c>
      <c r="K584">
        <v>0</v>
      </c>
      <c r="L584">
        <v>14.3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28.6</v>
      </c>
      <c r="S584">
        <v>0</v>
      </c>
      <c r="T584">
        <v>0</v>
      </c>
      <c r="U584">
        <v>0</v>
      </c>
      <c r="V584">
        <f>H584*G584/D584</f>
        <v>17.875</v>
      </c>
      <c r="W584">
        <f>V584/48</f>
        <v>0.37239583333333331</v>
      </c>
      <c r="X584">
        <f>(H584+0.5*Q584+0.5*+R584+0.25*T584+0.25*U584-0.25*S584)*G584/D584/48</f>
        <v>1.1916666666666667</v>
      </c>
    </row>
    <row r="585" spans="1:24" x14ac:dyDescent="0.3">
      <c r="A585" t="s">
        <v>118</v>
      </c>
      <c r="B585" t="s">
        <v>73</v>
      </c>
      <c r="C585">
        <v>21</v>
      </c>
      <c r="D585">
        <v>2</v>
      </c>
      <c r="E585">
        <v>2</v>
      </c>
      <c r="F585">
        <v>0</v>
      </c>
      <c r="G585">
        <v>3</v>
      </c>
      <c r="H585">
        <v>11.1</v>
      </c>
      <c r="I585">
        <v>33.299999999999997</v>
      </c>
      <c r="J585">
        <v>20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>H585*G585/D585</f>
        <v>16.649999999999999</v>
      </c>
      <c r="W585">
        <f>V585/48</f>
        <v>0.34687499999999999</v>
      </c>
      <c r="X585">
        <f>(H585+0.5*Q585+0.5*+R585+0.25*T585+0.25*U585-0.25*S585)*G585/D585/48</f>
        <v>0.34687499999999999</v>
      </c>
    </row>
    <row r="586" spans="1:24" x14ac:dyDescent="0.3">
      <c r="A586" t="s">
        <v>135</v>
      </c>
      <c r="B586" t="s">
        <v>131</v>
      </c>
      <c r="C586">
        <v>20</v>
      </c>
      <c r="D586">
        <v>2</v>
      </c>
      <c r="E586">
        <v>2</v>
      </c>
      <c r="F586">
        <v>0</v>
      </c>
      <c r="G586">
        <v>2</v>
      </c>
      <c r="H586">
        <v>14.3</v>
      </c>
      <c r="I586">
        <v>0</v>
      </c>
      <c r="J586">
        <v>25</v>
      </c>
      <c r="K586">
        <v>0</v>
      </c>
      <c r="L586">
        <v>100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>H586*G586/D586</f>
        <v>14.3</v>
      </c>
      <c r="W586">
        <f>V586/48</f>
        <v>0.29791666666666666</v>
      </c>
      <c r="X586">
        <f>(H586+0.5*Q586+0.5*+R586+0.25*T586+0.25*U586-0.25*S586)*G586/D586/48</f>
        <v>0.29791666666666666</v>
      </c>
    </row>
    <row r="587" spans="1:24" x14ac:dyDescent="0.3">
      <c r="A587" t="s">
        <v>362</v>
      </c>
      <c r="B587" t="s">
        <v>62</v>
      </c>
      <c r="C587">
        <v>23</v>
      </c>
      <c r="D587">
        <v>1</v>
      </c>
      <c r="E587">
        <v>1</v>
      </c>
      <c r="F587">
        <v>0</v>
      </c>
      <c r="G587">
        <v>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100</v>
      </c>
      <c r="Q587">
        <v>100</v>
      </c>
      <c r="R587">
        <v>0</v>
      </c>
      <c r="S587">
        <v>0</v>
      </c>
      <c r="T587">
        <v>50</v>
      </c>
      <c r="U587">
        <v>0</v>
      </c>
      <c r="V587">
        <f>H587*G587/D587</f>
        <v>0</v>
      </c>
      <c r="W587">
        <f>V587/48</f>
        <v>0</v>
      </c>
      <c r="X587">
        <f>(H587+0.5*Q587+0.5*+R587+0.25*T587+0.25*U587-0.25*S587)*G587/D587/48</f>
        <v>3.90625</v>
      </c>
    </row>
    <row r="588" spans="1:24" x14ac:dyDescent="0.3">
      <c r="A588" t="s">
        <v>496</v>
      </c>
      <c r="B588" t="s">
        <v>31</v>
      </c>
      <c r="C588">
        <v>23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100</v>
      </c>
      <c r="S588">
        <v>0</v>
      </c>
      <c r="T588">
        <v>0</v>
      </c>
      <c r="U588">
        <v>0</v>
      </c>
      <c r="V588">
        <f>H588*G588/D588</f>
        <v>0</v>
      </c>
      <c r="W588">
        <f>V588/48</f>
        <v>0</v>
      </c>
      <c r="X588">
        <f>(H588+0.5*Q588+0.5*+R588+0.25*T588+0.25*U588-0.25*S588)*G588/D588/48</f>
        <v>1.0416666666666667</v>
      </c>
    </row>
    <row r="589" spans="1:24" x14ac:dyDescent="0.3">
      <c r="A589" t="s">
        <v>12</v>
      </c>
      <c r="B589" t="s">
        <v>13</v>
      </c>
      <c r="C589">
        <v>24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>H589*G589/D589</f>
        <v>0</v>
      </c>
      <c r="W589">
        <f>V589/48</f>
        <v>0</v>
      </c>
      <c r="X589">
        <f>(H589+0.5*Q589+0.5*+R589+0.25*T589+0.25*U589-0.25*S589)*G589/D589/48</f>
        <v>0</v>
      </c>
    </row>
    <row r="590" spans="1:24" x14ac:dyDescent="0.3">
      <c r="A590" t="s">
        <v>46</v>
      </c>
      <c r="B590" t="s">
        <v>47</v>
      </c>
      <c r="C590">
        <v>24</v>
      </c>
      <c r="D590">
        <v>1</v>
      </c>
      <c r="E590">
        <v>1</v>
      </c>
      <c r="F590">
        <v>0</v>
      </c>
      <c r="G590">
        <v>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>H590*G590/D590</f>
        <v>0</v>
      </c>
      <c r="W590">
        <f>V590/48</f>
        <v>0</v>
      </c>
      <c r="X590">
        <f>(H590+0.5*Q590+0.5*+R590+0.25*T590+0.25*U590-0.25*S590)*G590/D590/48</f>
        <v>0</v>
      </c>
    </row>
    <row r="591" spans="1:24" x14ac:dyDescent="0.3">
      <c r="A591" t="s">
        <v>190</v>
      </c>
      <c r="B591" t="s">
        <v>7</v>
      </c>
      <c r="C591">
        <v>34</v>
      </c>
      <c r="D591">
        <v>1</v>
      </c>
      <c r="E591">
        <v>1</v>
      </c>
      <c r="F591">
        <v>0</v>
      </c>
      <c r="G591">
        <v>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>H591*G591/D591</f>
        <v>0</v>
      </c>
      <c r="W591">
        <f>V591/48</f>
        <v>0</v>
      </c>
      <c r="X591">
        <f>(H591+0.5*Q591+0.5*+R591+0.25*T591+0.25*U591-0.25*S591)*G591/D591/48</f>
        <v>0</v>
      </c>
    </row>
    <row r="592" spans="1:24" x14ac:dyDescent="0.3">
      <c r="A592" t="s">
        <v>247</v>
      </c>
      <c r="B592" t="s">
        <v>17</v>
      </c>
      <c r="C592">
        <v>24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>H592*G592/D592</f>
        <v>0</v>
      </c>
      <c r="W592">
        <f>V592/48</f>
        <v>0</v>
      </c>
      <c r="X592">
        <f>(H592+0.5*Q592+0.5*+R592+0.25*T592+0.25*U592-0.25*S592)*G592/D592/48</f>
        <v>0</v>
      </c>
    </row>
    <row r="593" spans="1:24" x14ac:dyDescent="0.3">
      <c r="A593" t="s">
        <v>344</v>
      </c>
      <c r="B593" t="s">
        <v>5</v>
      </c>
      <c r="C593">
        <v>24</v>
      </c>
      <c r="D593">
        <v>1</v>
      </c>
      <c r="E593">
        <v>1</v>
      </c>
      <c r="F593">
        <v>0</v>
      </c>
      <c r="G593">
        <v>3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>H593*G593/D593</f>
        <v>0</v>
      </c>
      <c r="W593">
        <f>V593/48</f>
        <v>0</v>
      </c>
      <c r="X593">
        <f>(H593+0.5*Q593+0.5*+R593+0.25*T593+0.25*U593-0.25*S593)*G593/D593/48</f>
        <v>0</v>
      </c>
    </row>
    <row r="594" spans="1:24" x14ac:dyDescent="0.3">
      <c r="A594" t="s">
        <v>147</v>
      </c>
      <c r="B594" t="s">
        <v>131</v>
      </c>
      <c r="C594">
        <v>27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>H594*G594/D594</f>
        <v>0</v>
      </c>
      <c r="W594">
        <f>V594/48</f>
        <v>0</v>
      </c>
      <c r="X594">
        <f>(H594+0.5*Q594+0.5*+R594+0.25*T594+0.25*U594-0.25*S594)*G594/D594/48</f>
        <v>0</v>
      </c>
    </row>
    <row r="595" spans="1:24" x14ac:dyDescent="0.3">
      <c r="A595" t="s">
        <v>610</v>
      </c>
      <c r="B595" t="s">
        <v>20</v>
      </c>
      <c r="C595">
        <v>24</v>
      </c>
      <c r="D595">
        <v>1</v>
      </c>
      <c r="E595">
        <v>1</v>
      </c>
      <c r="F595">
        <v>0</v>
      </c>
      <c r="G595">
        <v>2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>H595*G595/D595</f>
        <v>0</v>
      </c>
      <c r="W595">
        <f>V595/48</f>
        <v>0</v>
      </c>
      <c r="X595">
        <f>(H595+0.5*Q595+0.5*+R595+0.25*T595+0.25*U595-0.25*S595)*G595/D595/48</f>
        <v>0</v>
      </c>
    </row>
    <row r="596" spans="1:24" x14ac:dyDescent="0.3">
      <c r="A596" t="s">
        <v>388</v>
      </c>
      <c r="B596" t="s">
        <v>24</v>
      </c>
      <c r="C596">
        <v>27</v>
      </c>
      <c r="D596">
        <v>1</v>
      </c>
      <c r="E596">
        <v>1</v>
      </c>
      <c r="F596">
        <v>0</v>
      </c>
      <c r="G596">
        <v>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50</v>
      </c>
      <c r="P596">
        <v>0</v>
      </c>
      <c r="Q596">
        <v>50</v>
      </c>
      <c r="R596">
        <v>0</v>
      </c>
      <c r="S596">
        <v>0</v>
      </c>
      <c r="T596">
        <v>100</v>
      </c>
      <c r="U596">
        <v>0</v>
      </c>
      <c r="V596">
        <f>H596*G596/D596</f>
        <v>0</v>
      </c>
      <c r="W596">
        <f>V596/48</f>
        <v>0</v>
      </c>
      <c r="X596">
        <f>(H596+0.5*Q596+0.5*+R596+0.25*T596+0.25*U596-0.25*S596)*G596/D596/48</f>
        <v>2.0833333333333335</v>
      </c>
    </row>
  </sheetData>
  <autoFilter ref="A5:Y596" xr:uid="{BD05A3DB-8D05-4316-8F8E-90A9BD6CB282}">
    <sortState xmlns:xlrd2="http://schemas.microsoft.com/office/spreadsheetml/2017/richdata2" ref="A6:Y596">
      <sortCondition descending="1" ref="W5:W59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C031-06CF-4688-8FEC-7E328FE0A820}">
  <dimension ref="A1:J23"/>
  <sheetViews>
    <sheetView workbookViewId="0">
      <selection activeCell="M14" sqref="M14"/>
    </sheetView>
  </sheetViews>
  <sheetFormatPr defaultRowHeight="14.4" x14ac:dyDescent="0.3"/>
  <sheetData>
    <row r="1" spans="1:10" x14ac:dyDescent="0.3">
      <c r="A1" t="s">
        <v>84</v>
      </c>
      <c r="B1" t="s">
        <v>80</v>
      </c>
      <c r="C1" t="s">
        <v>81</v>
      </c>
      <c r="D1" t="s">
        <v>82</v>
      </c>
      <c r="E1" t="s">
        <v>79</v>
      </c>
      <c r="F1" t="s">
        <v>78</v>
      </c>
      <c r="G1" t="s">
        <v>41</v>
      </c>
      <c r="H1" t="s">
        <v>83</v>
      </c>
      <c r="I1" t="s">
        <v>85</v>
      </c>
      <c r="J1" t="s">
        <v>179</v>
      </c>
    </row>
    <row r="2" spans="1:10" x14ac:dyDescent="0.3">
      <c r="A2" t="s">
        <v>93</v>
      </c>
      <c r="B2" t="s">
        <v>39</v>
      </c>
      <c r="C2">
        <v>37</v>
      </c>
      <c r="D2">
        <v>37</v>
      </c>
      <c r="E2">
        <v>20</v>
      </c>
      <c r="F2">
        <v>17</v>
      </c>
      <c r="G2">
        <v>1359</v>
      </c>
      <c r="H2">
        <v>30.5</v>
      </c>
      <c r="I2">
        <f>H2*G2/D2</f>
        <v>1120.2567567567567</v>
      </c>
      <c r="J2">
        <f>I2/48</f>
        <v>23.338682432432432</v>
      </c>
    </row>
    <row r="3" spans="1:10" x14ac:dyDescent="0.3">
      <c r="A3" t="s">
        <v>38</v>
      </c>
      <c r="B3" t="s">
        <v>39</v>
      </c>
      <c r="C3">
        <v>28</v>
      </c>
      <c r="D3">
        <v>33</v>
      </c>
      <c r="E3">
        <v>16</v>
      </c>
      <c r="F3">
        <v>17</v>
      </c>
      <c r="G3">
        <v>1168</v>
      </c>
      <c r="H3">
        <v>26.9</v>
      </c>
      <c r="I3">
        <f>H3*G3/D3</f>
        <v>952.09696969696961</v>
      </c>
      <c r="J3">
        <f t="shared" ref="J3:J20" si="0">I3/48</f>
        <v>19.835353535353534</v>
      </c>
    </row>
    <row r="4" spans="1:10" x14ac:dyDescent="0.3">
      <c r="A4" t="s">
        <v>96</v>
      </c>
      <c r="B4" t="s">
        <v>39</v>
      </c>
      <c r="C4">
        <v>33</v>
      </c>
      <c r="D4">
        <v>54</v>
      </c>
      <c r="E4">
        <v>26</v>
      </c>
      <c r="F4">
        <v>28</v>
      </c>
      <c r="G4">
        <v>1876</v>
      </c>
      <c r="H4">
        <v>26.7</v>
      </c>
      <c r="I4">
        <f>H4*G4/D4</f>
        <v>927.57777777777767</v>
      </c>
      <c r="J4">
        <f t="shared" si="0"/>
        <v>19.324537037037036</v>
      </c>
    </row>
    <row r="5" spans="1:10" x14ac:dyDescent="0.3">
      <c r="A5" t="s">
        <v>86</v>
      </c>
      <c r="B5" t="s">
        <v>39</v>
      </c>
      <c r="C5">
        <v>37</v>
      </c>
      <c r="D5">
        <v>50</v>
      </c>
      <c r="E5">
        <v>24</v>
      </c>
      <c r="F5">
        <v>26</v>
      </c>
      <c r="G5">
        <v>1327</v>
      </c>
      <c r="H5">
        <v>19.2</v>
      </c>
      <c r="I5">
        <f>H5*G5/D5</f>
        <v>509.56799999999998</v>
      </c>
      <c r="J5">
        <f t="shared" si="0"/>
        <v>10.616</v>
      </c>
    </row>
    <row r="6" spans="1:10" x14ac:dyDescent="0.3">
      <c r="A6" t="s">
        <v>94</v>
      </c>
      <c r="B6" t="s">
        <v>39</v>
      </c>
      <c r="C6">
        <v>24</v>
      </c>
      <c r="D6">
        <v>48</v>
      </c>
      <c r="E6">
        <v>25</v>
      </c>
      <c r="F6">
        <v>23</v>
      </c>
      <c r="G6">
        <v>1297</v>
      </c>
      <c r="H6">
        <v>18.5</v>
      </c>
      <c r="I6">
        <f>H6*G6/D6</f>
        <v>499.88541666666669</v>
      </c>
      <c r="J6">
        <f t="shared" si="0"/>
        <v>10.414279513888889</v>
      </c>
    </row>
    <row r="7" spans="1:10" x14ac:dyDescent="0.3">
      <c r="A7" t="s">
        <v>99</v>
      </c>
      <c r="B7" t="s">
        <v>39</v>
      </c>
      <c r="C7">
        <v>21</v>
      </c>
      <c r="D7">
        <v>38</v>
      </c>
      <c r="E7">
        <v>18</v>
      </c>
      <c r="F7">
        <v>20</v>
      </c>
      <c r="G7">
        <v>975</v>
      </c>
      <c r="H7">
        <v>18.3</v>
      </c>
      <c r="I7">
        <f>H7*G7/D7</f>
        <v>469.53947368421052</v>
      </c>
      <c r="J7">
        <f t="shared" si="0"/>
        <v>9.7820723684210531</v>
      </c>
    </row>
    <row r="8" spans="1:10" x14ac:dyDescent="0.3">
      <c r="A8" t="s">
        <v>50</v>
      </c>
      <c r="B8" t="s">
        <v>39</v>
      </c>
      <c r="C8">
        <v>31</v>
      </c>
      <c r="D8">
        <v>46</v>
      </c>
      <c r="E8">
        <v>24</v>
      </c>
      <c r="F8">
        <v>22</v>
      </c>
      <c r="G8">
        <v>1088</v>
      </c>
      <c r="H8">
        <v>12.4</v>
      </c>
      <c r="I8">
        <f>H8*G8/D8</f>
        <v>293.28695652173917</v>
      </c>
      <c r="J8">
        <f t="shared" si="0"/>
        <v>6.1101449275362327</v>
      </c>
    </row>
    <row r="9" spans="1:10" x14ac:dyDescent="0.3">
      <c r="A9" t="s">
        <v>101</v>
      </c>
      <c r="B9" t="s">
        <v>39</v>
      </c>
      <c r="C9">
        <v>34</v>
      </c>
      <c r="D9">
        <v>33</v>
      </c>
      <c r="E9">
        <v>12</v>
      </c>
      <c r="F9">
        <v>21</v>
      </c>
      <c r="G9">
        <v>642</v>
      </c>
      <c r="H9">
        <v>12.7</v>
      </c>
      <c r="I9">
        <f>H9*G9/D9</f>
        <v>247.07272727272726</v>
      </c>
      <c r="J9">
        <f t="shared" si="0"/>
        <v>5.147348484848485</v>
      </c>
    </row>
    <row r="10" spans="1:10" x14ac:dyDescent="0.3">
      <c r="A10" t="s">
        <v>98</v>
      </c>
      <c r="B10" t="s">
        <v>39</v>
      </c>
      <c r="C10">
        <v>25</v>
      </c>
      <c r="D10">
        <v>20</v>
      </c>
      <c r="E10">
        <v>9</v>
      </c>
      <c r="F10">
        <v>11</v>
      </c>
      <c r="G10">
        <v>441</v>
      </c>
      <c r="H10">
        <v>11.2</v>
      </c>
      <c r="I10">
        <f>H10*G10/D10</f>
        <v>246.95999999999998</v>
      </c>
      <c r="J10">
        <f t="shared" si="0"/>
        <v>5.1449999999999996</v>
      </c>
    </row>
    <row r="11" spans="1:10" x14ac:dyDescent="0.3">
      <c r="A11" t="s">
        <v>97</v>
      </c>
      <c r="B11" t="s">
        <v>39</v>
      </c>
      <c r="C11">
        <v>21</v>
      </c>
      <c r="D11">
        <v>2</v>
      </c>
      <c r="E11">
        <v>0</v>
      </c>
      <c r="F11">
        <v>2</v>
      </c>
      <c r="G11">
        <v>16</v>
      </c>
      <c r="H11">
        <v>28.6</v>
      </c>
      <c r="I11">
        <f>H11*G11/D11</f>
        <v>228.8</v>
      </c>
      <c r="J11">
        <f t="shared" si="0"/>
        <v>4.7666666666666666</v>
      </c>
    </row>
    <row r="12" spans="1:10" x14ac:dyDescent="0.3">
      <c r="A12" t="s">
        <v>48</v>
      </c>
      <c r="B12" t="s">
        <v>39</v>
      </c>
      <c r="C12">
        <v>23</v>
      </c>
      <c r="D12">
        <v>35</v>
      </c>
      <c r="E12">
        <v>21</v>
      </c>
      <c r="F12">
        <v>14</v>
      </c>
      <c r="G12">
        <v>746</v>
      </c>
      <c r="H12">
        <v>10.7</v>
      </c>
      <c r="I12">
        <f>H12*G12/D12</f>
        <v>228.06285714285713</v>
      </c>
      <c r="J12">
        <f t="shared" si="0"/>
        <v>4.7513095238095238</v>
      </c>
    </row>
    <row r="13" spans="1:10" x14ac:dyDescent="0.3">
      <c r="A13" t="s">
        <v>95</v>
      </c>
      <c r="B13" t="s">
        <v>39</v>
      </c>
      <c r="C13">
        <v>23</v>
      </c>
      <c r="D13">
        <v>2</v>
      </c>
      <c r="E13">
        <v>0</v>
      </c>
      <c r="F13">
        <v>2</v>
      </c>
      <c r="G13">
        <v>9</v>
      </c>
      <c r="H13">
        <v>45.5</v>
      </c>
      <c r="I13">
        <f>H13*G13/D13</f>
        <v>204.75</v>
      </c>
      <c r="J13">
        <f t="shared" si="0"/>
        <v>4.265625</v>
      </c>
    </row>
    <row r="14" spans="1:10" x14ac:dyDescent="0.3">
      <c r="A14" t="s">
        <v>89</v>
      </c>
      <c r="B14" t="s">
        <v>39</v>
      </c>
      <c r="C14">
        <v>36</v>
      </c>
      <c r="D14">
        <v>41</v>
      </c>
      <c r="E14">
        <v>17</v>
      </c>
      <c r="F14">
        <v>24</v>
      </c>
      <c r="G14">
        <v>594</v>
      </c>
      <c r="H14">
        <v>13.9</v>
      </c>
      <c r="I14">
        <f>H14*G14/D14</f>
        <v>201.38048780487804</v>
      </c>
      <c r="J14">
        <f t="shared" si="0"/>
        <v>4.1954268292682926</v>
      </c>
    </row>
    <row r="15" spans="1:10" x14ac:dyDescent="0.3">
      <c r="A15" t="s">
        <v>100</v>
      </c>
      <c r="B15" t="s">
        <v>39</v>
      </c>
      <c r="C15">
        <v>36</v>
      </c>
      <c r="D15">
        <v>16</v>
      </c>
      <c r="E15">
        <v>7</v>
      </c>
      <c r="F15">
        <v>9</v>
      </c>
      <c r="G15">
        <v>311</v>
      </c>
      <c r="H15">
        <v>10.199999999999999</v>
      </c>
      <c r="I15">
        <f>H15*G15/D15</f>
        <v>198.26249999999999</v>
      </c>
      <c r="J15">
        <f t="shared" si="0"/>
        <v>4.1304687499999995</v>
      </c>
    </row>
    <row r="16" spans="1:10" x14ac:dyDescent="0.3">
      <c r="A16" t="s">
        <v>92</v>
      </c>
      <c r="B16" t="s">
        <v>39</v>
      </c>
      <c r="C16">
        <v>32</v>
      </c>
      <c r="D16">
        <v>31</v>
      </c>
      <c r="E16">
        <v>15</v>
      </c>
      <c r="F16">
        <v>16</v>
      </c>
      <c r="G16">
        <v>455</v>
      </c>
      <c r="H16">
        <v>12.4</v>
      </c>
      <c r="I16">
        <f>H16*G16/D16</f>
        <v>182</v>
      </c>
      <c r="J16">
        <f t="shared" si="0"/>
        <v>3.7916666666666665</v>
      </c>
    </row>
    <row r="17" spans="1:10" x14ac:dyDescent="0.3">
      <c r="A17" t="s">
        <v>88</v>
      </c>
      <c r="B17" t="s">
        <v>39</v>
      </c>
      <c r="C17">
        <v>33</v>
      </c>
      <c r="D17">
        <v>31</v>
      </c>
      <c r="E17">
        <v>15</v>
      </c>
      <c r="F17">
        <v>16</v>
      </c>
      <c r="G17">
        <v>399</v>
      </c>
      <c r="H17">
        <v>12.4</v>
      </c>
      <c r="I17">
        <f>H17*G17/D17</f>
        <v>159.60000000000002</v>
      </c>
      <c r="J17">
        <f t="shared" si="0"/>
        <v>3.3250000000000006</v>
      </c>
    </row>
    <row r="18" spans="1:10" x14ac:dyDescent="0.3">
      <c r="A18" t="s">
        <v>87</v>
      </c>
      <c r="B18" t="s">
        <v>39</v>
      </c>
      <c r="C18">
        <v>34</v>
      </c>
      <c r="D18">
        <v>3</v>
      </c>
      <c r="E18">
        <v>1</v>
      </c>
      <c r="F18">
        <v>2</v>
      </c>
      <c r="G18">
        <v>37</v>
      </c>
      <c r="H18">
        <v>7.7</v>
      </c>
      <c r="I18">
        <f>H18*G18/D18</f>
        <v>94.966666666666683</v>
      </c>
      <c r="J18">
        <f t="shared" si="0"/>
        <v>1.9784722222222226</v>
      </c>
    </row>
    <row r="19" spans="1:10" x14ac:dyDescent="0.3">
      <c r="A19" t="s">
        <v>91</v>
      </c>
      <c r="B19" t="s">
        <v>39</v>
      </c>
      <c r="C19">
        <v>26</v>
      </c>
      <c r="D19">
        <v>2</v>
      </c>
      <c r="E19">
        <v>0</v>
      </c>
      <c r="F19">
        <v>2</v>
      </c>
      <c r="G19">
        <v>15</v>
      </c>
      <c r="H19">
        <v>8.3000000000000007</v>
      </c>
      <c r="I19">
        <f>H19*G19/D19</f>
        <v>62.250000000000007</v>
      </c>
      <c r="J19">
        <f t="shared" si="0"/>
        <v>1.2968750000000002</v>
      </c>
    </row>
    <row r="20" spans="1:10" x14ac:dyDescent="0.3">
      <c r="A20" t="s">
        <v>90</v>
      </c>
      <c r="B20" t="s">
        <v>39</v>
      </c>
      <c r="C20">
        <v>24</v>
      </c>
      <c r="D20">
        <v>4</v>
      </c>
      <c r="E20">
        <v>0</v>
      </c>
      <c r="F20">
        <v>4</v>
      </c>
      <c r="G20">
        <v>20</v>
      </c>
      <c r="H20">
        <v>8.3000000000000007</v>
      </c>
      <c r="I20">
        <f>H20*G20/D20</f>
        <v>41.5</v>
      </c>
      <c r="J20">
        <f t="shared" si="0"/>
        <v>0.86458333333333337</v>
      </c>
    </row>
    <row r="23" spans="1:10" x14ac:dyDescent="0.3">
      <c r="J23">
        <f>SUM(J2:J20)</f>
        <v>143.07951229148435</v>
      </c>
    </row>
  </sheetData>
  <autoFilter ref="A1:I1" xr:uid="{EE94C031-06CF-4688-8FEC-7E328FE0A820}">
    <sortState xmlns:xlrd2="http://schemas.microsoft.com/office/spreadsheetml/2017/richdata2" ref="A2:I20">
      <sortCondition descending="1" ref="I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57F6-912B-4BDC-949B-F6B8ADE09DA1}">
  <dimension ref="A1:K23"/>
  <sheetViews>
    <sheetView workbookViewId="0">
      <selection activeCell="L16" sqref="L16"/>
    </sheetView>
  </sheetViews>
  <sheetFormatPr defaultRowHeight="14.4" x14ac:dyDescent="0.3"/>
  <sheetData>
    <row r="1" spans="1:11" x14ac:dyDescent="0.3">
      <c r="A1" t="s">
        <v>84</v>
      </c>
      <c r="B1" t="s">
        <v>80</v>
      </c>
      <c r="C1" t="s">
        <v>81</v>
      </c>
      <c r="D1" t="s">
        <v>82</v>
      </c>
      <c r="E1" t="s">
        <v>79</v>
      </c>
      <c r="F1" t="s">
        <v>78</v>
      </c>
      <c r="G1" t="s">
        <v>41</v>
      </c>
      <c r="H1" t="s">
        <v>83</v>
      </c>
      <c r="I1" t="s">
        <v>85</v>
      </c>
      <c r="J1" t="s">
        <v>179</v>
      </c>
    </row>
    <row r="2" spans="1:11" x14ac:dyDescent="0.3">
      <c r="A2" t="s">
        <v>145</v>
      </c>
      <c r="B2" t="s">
        <v>131</v>
      </c>
      <c r="C2">
        <v>27</v>
      </c>
      <c r="D2">
        <v>38</v>
      </c>
      <c r="E2">
        <v>20</v>
      </c>
      <c r="F2">
        <v>18</v>
      </c>
      <c r="G2">
        <v>1434</v>
      </c>
      <c r="H2">
        <v>25.1</v>
      </c>
      <c r="I2">
        <f>H2*G2/D2</f>
        <v>947.19473684210527</v>
      </c>
      <c r="J2">
        <f>I2/48</f>
        <v>19.733223684210525</v>
      </c>
      <c r="K2">
        <f>J2/SUM($J$2:$J$21)*100</f>
        <v>13.900318768609896</v>
      </c>
    </row>
    <row r="3" spans="1:11" x14ac:dyDescent="0.3">
      <c r="A3" t="s">
        <v>136</v>
      </c>
      <c r="B3" t="s">
        <v>131</v>
      </c>
      <c r="C3">
        <v>27</v>
      </c>
      <c r="D3">
        <v>46</v>
      </c>
      <c r="E3">
        <v>27</v>
      </c>
      <c r="F3">
        <v>19</v>
      </c>
      <c r="G3">
        <v>1778</v>
      </c>
      <c r="H3">
        <v>23.6</v>
      </c>
      <c r="I3">
        <f>H3*G3/D3</f>
        <v>912.19130434782619</v>
      </c>
      <c r="J3">
        <f t="shared" ref="J3:J20" si="0">I3/48</f>
        <v>19.00398550724638</v>
      </c>
      <c r="K3">
        <f t="shared" ref="K3:K21" si="1">J3/SUM($J$2:$J$21)*100</f>
        <v>13.386634675212001</v>
      </c>
    </row>
    <row r="4" spans="1:11" x14ac:dyDescent="0.3">
      <c r="A4" t="s">
        <v>144</v>
      </c>
      <c r="B4" t="s">
        <v>131</v>
      </c>
      <c r="C4">
        <v>24</v>
      </c>
      <c r="D4">
        <v>36</v>
      </c>
      <c r="E4">
        <v>22</v>
      </c>
      <c r="F4">
        <v>14</v>
      </c>
      <c r="G4">
        <v>1338</v>
      </c>
      <c r="H4">
        <v>21.1</v>
      </c>
      <c r="I4">
        <f>H4*G4/D4</f>
        <v>784.2166666666667</v>
      </c>
      <c r="J4">
        <f t="shared" si="0"/>
        <v>16.337847222222223</v>
      </c>
      <c r="K4">
        <f t="shared" si="1"/>
        <v>11.50857498075446</v>
      </c>
    </row>
    <row r="5" spans="1:11" x14ac:dyDescent="0.3">
      <c r="A5" t="s">
        <v>137</v>
      </c>
      <c r="B5" t="s">
        <v>131</v>
      </c>
      <c r="C5">
        <v>23</v>
      </c>
      <c r="D5">
        <v>42</v>
      </c>
      <c r="E5">
        <v>26</v>
      </c>
      <c r="F5">
        <v>16</v>
      </c>
      <c r="G5">
        <v>1464</v>
      </c>
      <c r="H5">
        <v>20.9</v>
      </c>
      <c r="I5">
        <f>H5*G5/D5</f>
        <v>728.51428571428573</v>
      </c>
      <c r="J5">
        <f t="shared" si="0"/>
        <v>15.177380952380952</v>
      </c>
      <c r="K5">
        <f t="shared" si="1"/>
        <v>10.691128661331224</v>
      </c>
    </row>
    <row r="6" spans="1:11" x14ac:dyDescent="0.3">
      <c r="A6" t="s">
        <v>148</v>
      </c>
      <c r="B6" t="s">
        <v>131</v>
      </c>
      <c r="C6">
        <v>20</v>
      </c>
      <c r="D6">
        <v>43</v>
      </c>
      <c r="E6">
        <v>23</v>
      </c>
      <c r="F6">
        <v>20</v>
      </c>
      <c r="G6">
        <v>1558</v>
      </c>
      <c r="H6">
        <v>18.3</v>
      </c>
      <c r="I6">
        <f>H6*G6/D6</f>
        <v>663.05581395348838</v>
      </c>
      <c r="J6">
        <f t="shared" si="0"/>
        <v>13.813662790697675</v>
      </c>
      <c r="K6">
        <f t="shared" si="1"/>
        <v>9.7305092784420548</v>
      </c>
    </row>
    <row r="7" spans="1:11" x14ac:dyDescent="0.3">
      <c r="A7" t="s">
        <v>146</v>
      </c>
      <c r="B7" t="s">
        <v>131</v>
      </c>
      <c r="C7">
        <v>22</v>
      </c>
      <c r="D7">
        <v>42</v>
      </c>
      <c r="E7">
        <v>26</v>
      </c>
      <c r="F7">
        <v>16</v>
      </c>
      <c r="G7">
        <v>1013</v>
      </c>
      <c r="H7">
        <v>16.2</v>
      </c>
      <c r="I7">
        <f>H7*G7/D7</f>
        <v>390.7285714285714</v>
      </c>
      <c r="J7">
        <f t="shared" si="0"/>
        <v>8.1401785714285708</v>
      </c>
      <c r="K7">
        <f t="shared" si="1"/>
        <v>5.7340391406398599</v>
      </c>
    </row>
    <row r="8" spans="1:11" x14ac:dyDescent="0.3">
      <c r="A8" t="s">
        <v>178</v>
      </c>
      <c r="B8" t="s">
        <v>131</v>
      </c>
      <c r="C8">
        <v>29</v>
      </c>
      <c r="D8">
        <v>49</v>
      </c>
      <c r="E8">
        <v>28</v>
      </c>
      <c r="F8">
        <v>21</v>
      </c>
      <c r="G8">
        <v>990</v>
      </c>
      <c r="H8">
        <v>17.8</v>
      </c>
      <c r="I8">
        <f>H8*G8/D8</f>
        <v>359.63265306122452</v>
      </c>
      <c r="J8">
        <f t="shared" si="0"/>
        <v>7.4923469387755111</v>
      </c>
      <c r="K8">
        <f t="shared" si="1"/>
        <v>5.2776987906608595</v>
      </c>
    </row>
    <row r="9" spans="1:11" x14ac:dyDescent="0.3">
      <c r="A9" t="s">
        <v>138</v>
      </c>
      <c r="B9" t="s">
        <v>131</v>
      </c>
      <c r="C9">
        <v>35</v>
      </c>
      <c r="D9">
        <v>5</v>
      </c>
      <c r="E9">
        <v>1</v>
      </c>
      <c r="F9">
        <v>4</v>
      </c>
      <c r="G9">
        <v>90</v>
      </c>
      <c r="H9">
        <v>17.2</v>
      </c>
      <c r="I9">
        <f>H9*G9/D9</f>
        <v>309.60000000000002</v>
      </c>
      <c r="J9">
        <f t="shared" si="0"/>
        <v>6.45</v>
      </c>
      <c r="K9">
        <f t="shared" si="1"/>
        <v>4.5434571407241799</v>
      </c>
    </row>
    <row r="10" spans="1:11" x14ac:dyDescent="0.3">
      <c r="A10" t="s">
        <v>149</v>
      </c>
      <c r="B10" t="s">
        <v>131</v>
      </c>
      <c r="C10">
        <v>24</v>
      </c>
      <c r="D10">
        <v>39</v>
      </c>
      <c r="E10">
        <v>20</v>
      </c>
      <c r="F10">
        <v>19</v>
      </c>
      <c r="G10">
        <v>645</v>
      </c>
      <c r="H10">
        <v>15.5</v>
      </c>
      <c r="I10">
        <f>H10*G10/D10</f>
        <v>256.34615384615387</v>
      </c>
      <c r="J10">
        <f t="shared" si="0"/>
        <v>5.3405448717948723</v>
      </c>
      <c r="K10">
        <f t="shared" si="1"/>
        <v>3.7619436795526067</v>
      </c>
    </row>
    <row r="11" spans="1:11" x14ac:dyDescent="0.3">
      <c r="A11" t="s">
        <v>150</v>
      </c>
      <c r="B11" t="s">
        <v>131</v>
      </c>
      <c r="C11">
        <v>27</v>
      </c>
      <c r="D11">
        <v>21</v>
      </c>
      <c r="E11">
        <v>11</v>
      </c>
      <c r="F11">
        <v>10</v>
      </c>
      <c r="G11">
        <v>350</v>
      </c>
      <c r="H11">
        <v>15.1</v>
      </c>
      <c r="I11">
        <f>H11*G11/D11</f>
        <v>251.66666666666666</v>
      </c>
      <c r="J11">
        <f t="shared" si="0"/>
        <v>5.2430555555555554</v>
      </c>
      <c r="K11">
        <f t="shared" si="1"/>
        <v>3.6932710392406936</v>
      </c>
    </row>
    <row r="12" spans="1:11" x14ac:dyDescent="0.3">
      <c r="A12" t="s">
        <v>132</v>
      </c>
      <c r="B12" t="s">
        <v>131</v>
      </c>
      <c r="C12">
        <v>25</v>
      </c>
      <c r="D12">
        <v>3</v>
      </c>
      <c r="E12">
        <v>1</v>
      </c>
      <c r="F12">
        <v>2</v>
      </c>
      <c r="G12">
        <v>48</v>
      </c>
      <c r="H12">
        <v>14.9</v>
      </c>
      <c r="I12">
        <f>H12*G12/D12</f>
        <v>238.4</v>
      </c>
      <c r="J12">
        <f t="shared" si="0"/>
        <v>4.9666666666666668</v>
      </c>
      <c r="K12">
        <f t="shared" si="1"/>
        <v>3.4985794003509194</v>
      </c>
    </row>
    <row r="13" spans="1:11" x14ac:dyDescent="0.3">
      <c r="A13" t="s">
        <v>142</v>
      </c>
      <c r="B13" t="s">
        <v>131</v>
      </c>
      <c r="C13">
        <v>29</v>
      </c>
      <c r="D13">
        <v>25</v>
      </c>
      <c r="E13">
        <v>15</v>
      </c>
      <c r="F13">
        <v>10</v>
      </c>
      <c r="G13">
        <v>493</v>
      </c>
      <c r="H13">
        <v>11.6</v>
      </c>
      <c r="I13">
        <f>H13*G13/D13</f>
        <v>228.75200000000001</v>
      </c>
      <c r="J13">
        <f t="shared" si="0"/>
        <v>4.7656666666666672</v>
      </c>
      <c r="K13">
        <f t="shared" si="1"/>
        <v>3.3569925964306773</v>
      </c>
    </row>
    <row r="14" spans="1:11" x14ac:dyDescent="0.3">
      <c r="A14" t="s">
        <v>133</v>
      </c>
      <c r="B14" t="s">
        <v>131</v>
      </c>
      <c r="C14">
        <v>22</v>
      </c>
      <c r="D14">
        <v>41</v>
      </c>
      <c r="E14">
        <v>23</v>
      </c>
      <c r="F14">
        <v>18</v>
      </c>
      <c r="G14">
        <v>482</v>
      </c>
      <c r="H14">
        <v>16.899999999999999</v>
      </c>
      <c r="I14">
        <f>H14*G14/D14</f>
        <v>198.67804878048779</v>
      </c>
      <c r="J14">
        <f t="shared" si="0"/>
        <v>4.1391260162601622</v>
      </c>
      <c r="K14">
        <f t="shared" si="1"/>
        <v>2.9156498689820873</v>
      </c>
    </row>
    <row r="15" spans="1:11" x14ac:dyDescent="0.3">
      <c r="A15" t="s">
        <v>143</v>
      </c>
      <c r="B15" t="s">
        <v>131</v>
      </c>
      <c r="C15">
        <v>23</v>
      </c>
      <c r="D15">
        <v>29</v>
      </c>
      <c r="E15">
        <v>16</v>
      </c>
      <c r="F15">
        <v>13</v>
      </c>
      <c r="G15">
        <v>265</v>
      </c>
      <c r="H15">
        <v>16.399999999999999</v>
      </c>
      <c r="I15">
        <f>H15*G15/D15</f>
        <v>149.86206896551724</v>
      </c>
      <c r="J15">
        <f t="shared" si="0"/>
        <v>3.1221264367816093</v>
      </c>
      <c r="K15">
        <f t="shared" si="1"/>
        <v>2.1992632020835878</v>
      </c>
    </row>
    <row r="16" spans="1:11" x14ac:dyDescent="0.3">
      <c r="A16" t="s">
        <v>141</v>
      </c>
      <c r="B16" t="s">
        <v>131</v>
      </c>
      <c r="C16">
        <v>24</v>
      </c>
      <c r="D16">
        <v>1</v>
      </c>
      <c r="E16">
        <v>0</v>
      </c>
      <c r="F16">
        <v>1</v>
      </c>
      <c r="G16">
        <v>27</v>
      </c>
      <c r="H16">
        <v>4.5</v>
      </c>
      <c r="I16">
        <f>H16*G16/D16</f>
        <v>121.5</v>
      </c>
      <c r="J16">
        <f t="shared" si="0"/>
        <v>2.53125</v>
      </c>
      <c r="K16">
        <f t="shared" si="1"/>
        <v>1.7830427732493148</v>
      </c>
    </row>
    <row r="17" spans="1:11" x14ac:dyDescent="0.3">
      <c r="A17" t="s">
        <v>134</v>
      </c>
      <c r="B17" t="s">
        <v>131</v>
      </c>
      <c r="C17">
        <v>22</v>
      </c>
      <c r="D17">
        <v>3</v>
      </c>
      <c r="E17">
        <v>1</v>
      </c>
      <c r="F17">
        <v>2</v>
      </c>
      <c r="G17">
        <v>27</v>
      </c>
      <c r="H17">
        <v>12.5</v>
      </c>
      <c r="I17">
        <f>H17*G17/D17</f>
        <v>112.5</v>
      </c>
      <c r="J17">
        <f t="shared" si="0"/>
        <v>2.34375</v>
      </c>
      <c r="K17">
        <f t="shared" si="1"/>
        <v>1.6509655307864028</v>
      </c>
    </row>
    <row r="18" spans="1:11" x14ac:dyDescent="0.3">
      <c r="A18" t="s">
        <v>140</v>
      </c>
      <c r="B18" t="s">
        <v>131</v>
      </c>
      <c r="C18">
        <v>20</v>
      </c>
      <c r="D18">
        <v>30</v>
      </c>
      <c r="E18">
        <v>19</v>
      </c>
      <c r="F18">
        <v>11</v>
      </c>
      <c r="G18">
        <v>252</v>
      </c>
      <c r="H18">
        <v>11.1</v>
      </c>
      <c r="I18">
        <f>H18*G18/D18</f>
        <v>93.24</v>
      </c>
      <c r="J18">
        <f t="shared" si="0"/>
        <v>1.9424999999999999</v>
      </c>
      <c r="K18">
        <f t="shared" si="1"/>
        <v>1.3683202319157703</v>
      </c>
    </row>
    <row r="19" spans="1:11" x14ac:dyDescent="0.3">
      <c r="A19" t="s">
        <v>139</v>
      </c>
      <c r="B19" t="s">
        <v>131</v>
      </c>
      <c r="C19">
        <v>22</v>
      </c>
      <c r="D19">
        <v>13</v>
      </c>
      <c r="E19">
        <v>8</v>
      </c>
      <c r="F19">
        <v>5</v>
      </c>
      <c r="G19">
        <v>66</v>
      </c>
      <c r="H19">
        <v>10.6</v>
      </c>
      <c r="I19">
        <f>H19*G19/D19</f>
        <v>53.815384615384616</v>
      </c>
      <c r="J19">
        <f t="shared" si="0"/>
        <v>1.1211538461538462</v>
      </c>
      <c r="K19">
        <f t="shared" si="1"/>
        <v>0.78975417800900338</v>
      </c>
    </row>
    <row r="20" spans="1:11" x14ac:dyDescent="0.3">
      <c r="A20" t="s">
        <v>135</v>
      </c>
      <c r="B20" t="s">
        <v>131</v>
      </c>
      <c r="C20">
        <v>20</v>
      </c>
      <c r="D20">
        <v>2</v>
      </c>
      <c r="E20">
        <v>2</v>
      </c>
      <c r="F20">
        <v>0</v>
      </c>
      <c r="G20">
        <v>2</v>
      </c>
      <c r="H20">
        <v>14.3</v>
      </c>
      <c r="I20">
        <f>H20*G20/D20</f>
        <v>14.3</v>
      </c>
      <c r="J20">
        <f t="shared" si="0"/>
        <v>0.29791666666666666</v>
      </c>
      <c r="K20">
        <f t="shared" si="1"/>
        <v>0.20985606302440493</v>
      </c>
    </row>
    <row r="21" spans="1:11" x14ac:dyDescent="0.3">
      <c r="A21" t="s">
        <v>147</v>
      </c>
      <c r="B21" t="s">
        <v>131</v>
      </c>
      <c r="C21">
        <v>27</v>
      </c>
      <c r="D21">
        <v>1</v>
      </c>
      <c r="E21">
        <v>1</v>
      </c>
      <c r="F21">
        <v>0</v>
      </c>
      <c r="G21">
        <v>1</v>
      </c>
      <c r="H21">
        <v>0</v>
      </c>
      <c r="I21">
        <f>H21*G21/D21</f>
        <v>0</v>
      </c>
      <c r="J21">
        <f>I21/48</f>
        <v>0</v>
      </c>
      <c r="K21">
        <f t="shared" si="1"/>
        <v>0</v>
      </c>
    </row>
    <row r="23" spans="1:11" x14ac:dyDescent="0.3">
      <c r="J23">
        <f>SUM(J2:J21)</f>
        <v>141.96238239350788</v>
      </c>
    </row>
  </sheetData>
  <autoFilter ref="A1:I1" xr:uid="{DEC857F6-912B-4BDC-949B-F6B8ADE09DA1}">
    <sortState xmlns:xlrd2="http://schemas.microsoft.com/office/spreadsheetml/2017/richdata2" ref="A2:I21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League</vt:lpstr>
      <vt:lpstr>Lakers</vt:lpstr>
      <vt:lpstr>Raptors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Valenti</dc:creator>
  <cp:lastModifiedBy>Adam Valenti</cp:lastModifiedBy>
  <dcterms:created xsi:type="dcterms:W3CDTF">2022-02-07T16:06:28Z</dcterms:created>
  <dcterms:modified xsi:type="dcterms:W3CDTF">2022-02-07T22:32:56Z</dcterms:modified>
</cp:coreProperties>
</file>