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adamw\Desktop\"/>
    </mc:Choice>
  </mc:AlternateContent>
  <xr:revisionPtr revIDLastSave="0" documentId="13_ncr:1_{E2A1CB9F-CD51-47F5-94B8-8196D344B3E3}" xr6:coauthVersionLast="47" xr6:coauthVersionMax="47" xr10:uidLastSave="{00000000-0000-0000-0000-000000000000}"/>
  <bookViews>
    <workbookView xWindow="-120" yWindow="-120" windowWidth="29040" windowHeight="15720" tabRatio="979" xr2:uid="{00000000-000D-0000-FFFF-FFFF00000000}"/>
  </bookViews>
  <sheets>
    <sheet name="Dashboard" sheetId="7" r:id="rId1"/>
    <sheet name="Purchases" sheetId="1" r:id="rId2"/>
    <sheet name="Sales" sheetId="6" r:id="rId3"/>
  </sheets>
  <definedNames>
    <definedName name="_xlnm._FilterDatabase" localSheetId="1" hidden="1">Purchases!$A$10:$I$320</definedName>
    <definedName name="_xlnm._FilterDatabase" localSheetId="2" hidden="1">Sales!$A$5:$H$5</definedName>
    <definedName name="Slicer_Branch">#N/A</definedName>
    <definedName name="Slicer_Months__Date_of_Sale">#N/A</definedName>
    <definedName name="Slicer_Product_Type">#N/A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11"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11" i="1"/>
</calcChain>
</file>

<file path=xl/sharedStrings.xml><?xml version="1.0" encoding="utf-8"?>
<sst xmlns="http://schemas.openxmlformats.org/spreadsheetml/2006/main" count="1941" uniqueCount="68">
  <si>
    <t>Item Code</t>
  </si>
  <si>
    <t>Quantity</t>
  </si>
  <si>
    <t>Branch</t>
  </si>
  <si>
    <t>Woman</t>
  </si>
  <si>
    <t>Shirts</t>
  </si>
  <si>
    <t>Jeans</t>
  </si>
  <si>
    <t>Pants</t>
  </si>
  <si>
    <t>Suits</t>
  </si>
  <si>
    <t>Sl No.</t>
  </si>
  <si>
    <t>Date of Purchase</t>
  </si>
  <si>
    <t>Product Type</t>
  </si>
  <si>
    <t>India</t>
  </si>
  <si>
    <t>UK</t>
  </si>
  <si>
    <t>China</t>
  </si>
  <si>
    <t>US</t>
  </si>
  <si>
    <t>Australia</t>
  </si>
  <si>
    <t>ABC Clothing Private Limited</t>
  </si>
  <si>
    <t>Gender</t>
  </si>
  <si>
    <t>Tops</t>
  </si>
  <si>
    <t>Frocks</t>
  </si>
  <si>
    <t>Jackets</t>
  </si>
  <si>
    <t>Man</t>
  </si>
  <si>
    <t>W.Jeans</t>
  </si>
  <si>
    <t>INDIA</t>
  </si>
  <si>
    <t>AUSTRALIA</t>
  </si>
  <si>
    <t>CHINA</t>
  </si>
  <si>
    <t xml:space="preserve"> W.Jeans </t>
  </si>
  <si>
    <t xml:space="preserve"> Pants </t>
  </si>
  <si>
    <t xml:space="preserve"> Suits </t>
  </si>
  <si>
    <t xml:space="preserve"> Frocks </t>
  </si>
  <si>
    <t xml:space="preserve">Woman </t>
  </si>
  <si>
    <t xml:space="preserve">Jackets </t>
  </si>
  <si>
    <t xml:space="preserve">Suits </t>
  </si>
  <si>
    <t xml:space="preserve">Frocks </t>
  </si>
  <si>
    <t xml:space="preserve">Shirts </t>
  </si>
  <si>
    <t xml:space="preserve">Jeans </t>
  </si>
  <si>
    <t>Purchase Price</t>
  </si>
  <si>
    <t>Purchases Data</t>
  </si>
  <si>
    <t>Sales data</t>
  </si>
  <si>
    <t>Date of Sale</t>
  </si>
  <si>
    <t>Selling Price</t>
  </si>
  <si>
    <t>Requirements</t>
  </si>
  <si>
    <t>Input the Sales Price, Sales date for every purchases</t>
  </si>
  <si>
    <t>Calculate and find out the Total Sales Quantity by Gender and branch</t>
  </si>
  <si>
    <t>Calculate and find out the Total Purhcases quanity with two condition branches and products</t>
  </si>
  <si>
    <t>Sales Price</t>
  </si>
  <si>
    <t>Sales Quantity</t>
  </si>
  <si>
    <t>Profit</t>
  </si>
  <si>
    <t>Uk</t>
  </si>
  <si>
    <t>Us</t>
  </si>
  <si>
    <t>Profit by branch and product</t>
  </si>
  <si>
    <t>Row Labels</t>
  </si>
  <si>
    <t>Grand Total</t>
  </si>
  <si>
    <t>Column Labels</t>
  </si>
  <si>
    <t>Sum of Profit</t>
  </si>
  <si>
    <t>Sum of Sales Price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</si>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</sst>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1" fillId="0" borderId="0" xfId="0" applyFont="1"/>
    <xf numFmtId="0" fontId="2" fillId="0" borderId="0" xfId="0" applyFont="1"/>
    <xf numFmtId="0" fontId="3" fillId="0" borderId="0" xfId="0" applyFont="1"/>
    <xf numFmtId="14" fontId="0" fillId="0" borderId="0" xfId="0" applyNumberFormat="1"/>
    <xf numFmtId="0" fontId="0" fillId="0" borderId="1" xfId="0" applyBorder="1"/>
    <xf numFmtId="14" fontId="1" fillId="0" borderId="0" xfId="0" applyNumberFormat="1" applyFont="1"/>
    <xf numFmtId="14" fontId="0" fillId="0" borderId="1" xfId="0" applyNumberFormat="1" applyBorder="1"/>
    <xf numFmtId="0" fontId="1" fillId="2" borderId="1" xfId="0" applyFont="1" applyFill="1" applyBorder="1"/>
    <xf numFmtId="9" fontId="0" fillId="0" borderId="0" xfId="1" applyFont="1"/>
    <xf numFmtId="0" fontId="1" fillId="3" borderId="1" xfId="0" applyFont="1" applyFill="1" applyBorder="1"/>
    <xf numFmtId="0" fontId="0" fillId="0" borderId="1" xfId="0" applyBorder="1" applyAlignment="1">
      <alignment horizontal="left"/>
    </xf>
    <xf numFmtId="0" fontId="1" fillId="4" borderId="0" xfId="0" applyFont="1" applyFill="1"/>
    <xf numFmtId="0" fontId="1" fillId="2" borderId="2" xfId="0" applyFont="1" applyFill="1" applyBorder="1"/>
    <xf numFmtId="0" fontId="0" fillId="0" borderId="2" xfId="0" applyBorder="1"/>
    <xf numFmtId="0" fontId="0" fillId="0" borderId="0" xfId="0" pivotButton="1"/>
    <xf numFmtId="0" fontId="0" fillId="0" borderId="0" xfId="0" applyAlignment="1">
      <alignment horizontal="left"/>
    </xf>
    <xf numFmtId="44" fontId="0" fillId="0" borderId="0" xfId="0" applyNumberFormat="1"/>
  </cellXfs>
  <cellStyles count="2">
    <cellStyle name="Normal" xfId="0" builtinId="0"/>
    <cellStyle name="Percent" xfId="1" builtinId="5"/>
  </cellStyles>
  <dxfs count="13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1"/>
        <color theme="1"/>
        <name val="Calibri"/>
        <family val="2"/>
        <scheme val="minor"/>
      </font>
      <fill>
        <patternFill patternType="solid">
          <fgColor indexed="64"/>
          <bgColor theme="9"/>
        </patternFill>
      </fill>
    </dxf>
    <dxf>
      <numFmt numFmtId="19" formatCode="m/d/yyyy"/>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Dashboard.xlsx]Dashboard!PivotTable8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Value By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Dashboard!$J$77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Dashboard!$I$78:$I$86</c:f>
              <c:strCache>
                <c:ptCount val="8"/>
                <c:pt idx="0">
                  <c:v>Pants</c:v>
                </c:pt>
                <c:pt idx="1">
                  <c:v>Shirts</c:v>
                </c:pt>
                <c:pt idx="2">
                  <c:v>Jeans</c:v>
                </c:pt>
                <c:pt idx="3">
                  <c:v>Frocks</c:v>
                </c:pt>
                <c:pt idx="4">
                  <c:v>Suits</c:v>
                </c:pt>
                <c:pt idx="5">
                  <c:v>Jackets</c:v>
                </c:pt>
                <c:pt idx="6">
                  <c:v>W.Jeans</c:v>
                </c:pt>
                <c:pt idx="7">
                  <c:v>Tops</c:v>
                </c:pt>
              </c:strCache>
            </c:strRef>
          </c:cat>
          <c:val>
            <c:numRef>
              <c:f>Dashboard!$J$78:$J$86</c:f>
              <c:numCache>
                <c:formatCode>_("$"* #,##0.00_);_("$"* \(#,##0.00\);_("$"* "-"??_);_(@_)</c:formatCode>
                <c:ptCount val="8"/>
                <c:pt idx="0">
                  <c:v>2051</c:v>
                </c:pt>
                <c:pt idx="1">
                  <c:v>2008</c:v>
                </c:pt>
                <c:pt idx="2">
                  <c:v>1955</c:v>
                </c:pt>
                <c:pt idx="3">
                  <c:v>1908</c:v>
                </c:pt>
                <c:pt idx="4">
                  <c:v>1820</c:v>
                </c:pt>
                <c:pt idx="5">
                  <c:v>1504</c:v>
                </c:pt>
                <c:pt idx="6">
                  <c:v>1367</c:v>
                </c:pt>
                <c:pt idx="7">
                  <c:v>1336</c:v>
                </c:pt>
              </c:numCache>
            </c:numRef>
          </c:val>
          <c:extLst>
            <c:ext xmlns:c16="http://schemas.microsoft.com/office/drawing/2014/chart" uri="{C3380CC4-5D6E-409C-BE32-E72D297353CC}">
              <c16:uniqueId val="{00000000-24E6-4EF4-9291-1857F607D2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Dashboard.xlsx]Dashboard!PivotTable9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endParaRPr lang="en-US"/>
          </a:p>
        </c:rich>
      </c:tx>
      <c:layout>
        <c:manualLayout>
          <c:xMode val="edge"/>
          <c:yMode val="edge"/>
          <c:x val="0.3687707786526683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Dashboard!$M$77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Dashboard!$L$78:$L$83</c:f>
              <c:strCache>
                <c:ptCount val="5"/>
                <c:pt idx="0">
                  <c:v>China</c:v>
                </c:pt>
                <c:pt idx="1">
                  <c:v>Australia</c:v>
                </c:pt>
                <c:pt idx="2">
                  <c:v>India</c:v>
                </c:pt>
                <c:pt idx="3">
                  <c:v>Uk</c:v>
                </c:pt>
                <c:pt idx="4">
                  <c:v>Us</c:v>
                </c:pt>
              </c:strCache>
            </c:strRef>
          </c:cat>
          <c:val>
            <c:numRef>
              <c:f>Dashboard!$M$78:$M$83</c:f>
              <c:numCache>
                <c:formatCode>_("$"* #,##0.00_);_("$"* \(#,##0.00\);_("$"* "-"??_);_(@_)</c:formatCode>
                <c:ptCount val="5"/>
                <c:pt idx="0">
                  <c:v>17765</c:v>
                </c:pt>
                <c:pt idx="1">
                  <c:v>17727</c:v>
                </c:pt>
                <c:pt idx="2">
                  <c:v>17210</c:v>
                </c:pt>
                <c:pt idx="3">
                  <c:v>16045</c:v>
                </c:pt>
                <c:pt idx="4">
                  <c:v>14070</c:v>
                </c:pt>
              </c:numCache>
            </c:numRef>
          </c:val>
          <c:extLst>
            <c:ext xmlns:c16="http://schemas.microsoft.com/office/drawing/2014/chart" uri="{C3380CC4-5D6E-409C-BE32-E72D297353CC}">
              <c16:uniqueId val="{00000000-89B7-4508-88EA-AC4B7B0B2D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Dashboard.xlsx]Dashboard!PivotTable10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manualLayout>
          <c:xMode val="edge"/>
          <c:yMode val="edge"/>
          <c:x val="0.366638888888888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0659348912412"/>
          <c:y val="0.25423181790193705"/>
          <c:w val="0.83432150081659717"/>
          <c:h val="0.56135176028542588"/>
        </c:manualLayout>
      </c:layout>
      <c:lineChart>
        <c:grouping val="standard"/>
        <c:varyColors val="0"/>
        <c:ser>
          <c:idx val="0"/>
          <c:order val="0"/>
          <c:tx>
            <c:strRef>
              <c:f>Dashboard!$B$90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Dashboard!$A$91:$A$103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Dashboard!$B$91:$B$103</c:f>
              <c:numCache>
                <c:formatCode>_("$"* #,##0.00_);_("$"* \(#,##0.00\);_("$"* "-"??_);_(@_)</c:formatCode>
                <c:ptCount val="12"/>
                <c:pt idx="0">
                  <c:v>117</c:v>
                </c:pt>
                <c:pt idx="1">
                  <c:v>830</c:v>
                </c:pt>
                <c:pt idx="2">
                  <c:v>758</c:v>
                </c:pt>
                <c:pt idx="3">
                  <c:v>1065</c:v>
                </c:pt>
                <c:pt idx="4">
                  <c:v>1461</c:v>
                </c:pt>
                <c:pt idx="5">
                  <c:v>1481</c:v>
                </c:pt>
                <c:pt idx="6">
                  <c:v>1716</c:v>
                </c:pt>
                <c:pt idx="7">
                  <c:v>1352</c:v>
                </c:pt>
                <c:pt idx="8">
                  <c:v>1228</c:v>
                </c:pt>
                <c:pt idx="9">
                  <c:v>1270</c:v>
                </c:pt>
                <c:pt idx="10">
                  <c:v>1509</c:v>
                </c:pt>
                <c:pt idx="11">
                  <c:v>1162</c:v>
                </c:pt>
              </c:numCache>
            </c:numRef>
          </c:val>
          <c:smooth val="0"/>
          <c:extLst>
            <c:ext xmlns:c16="http://schemas.microsoft.com/office/drawing/2014/chart" uri="{C3380CC4-5D6E-409C-BE32-E72D297353CC}">
              <c16:uniqueId val="{00000000-7AE5-4E60-B83D-1F70C6AA7470}"/>
            </c:ext>
          </c:extLst>
        </c:ser>
        <c:dLbls>
          <c:showLegendKey val="0"/>
          <c:showVal val="0"/>
          <c:showCatName val="0"/>
          <c:showSerName val="0"/>
          <c:showPercent val="0"/>
          <c:showBubbleSize val="0"/>
        </c:dLbls>
        <c:marker val="1"/>
        <c:smooth val="0"/>
        <c:axId val="838634768"/>
        <c:axId val="1694587136"/>
      </c:lineChart>
      <c:catAx>
        <c:axId val="8386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7136"/>
        <c:crosses val="autoZero"/>
        <c:auto val="1"/>
        <c:lblAlgn val="ctr"/>
        <c:lblOffset val="100"/>
        <c:noMultiLvlLbl val="0"/>
      </c:catAx>
      <c:valAx>
        <c:axId val="1694587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3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Dashboard.xlsx]Dashboard!PivotTable7</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Dashboard!$B$77:$B$78</c:f>
              <c:strCache>
                <c:ptCount val="1"/>
                <c:pt idx="0">
                  <c:v>China</c:v>
                </c:pt>
              </c:strCache>
            </c:strRef>
          </c:tx>
          <c:spPr>
            <a:solidFill>
              <a:schemeClr val="accent1"/>
            </a:solidFill>
            <a:ln>
              <a:noFill/>
            </a:ln>
            <a:effectLst/>
          </c:spPr>
          <c:invertIfNegative val="0"/>
          <c:cat>
            <c:strRef>
              <c:f>Dashboard!$A$79:$A$87</c:f>
              <c:strCache>
                <c:ptCount val="8"/>
                <c:pt idx="0">
                  <c:v>Pants</c:v>
                </c:pt>
                <c:pt idx="1">
                  <c:v>Shirts</c:v>
                </c:pt>
                <c:pt idx="2">
                  <c:v>Jeans</c:v>
                </c:pt>
                <c:pt idx="3">
                  <c:v>Frocks</c:v>
                </c:pt>
                <c:pt idx="4">
                  <c:v>Suits</c:v>
                </c:pt>
                <c:pt idx="5">
                  <c:v>Jackets</c:v>
                </c:pt>
                <c:pt idx="6">
                  <c:v>W.Jeans</c:v>
                </c:pt>
                <c:pt idx="7">
                  <c:v>Tops</c:v>
                </c:pt>
              </c:strCache>
            </c:strRef>
          </c:cat>
          <c:val>
            <c:numRef>
              <c:f>Dashboard!$B$79:$B$87</c:f>
              <c:numCache>
                <c:formatCode>_("$"* #,##0.00_);_("$"* \(#,##0.00\);_("$"* "-"??_);_(@_)</c:formatCode>
                <c:ptCount val="8"/>
                <c:pt idx="0">
                  <c:v>352</c:v>
                </c:pt>
                <c:pt idx="1">
                  <c:v>406</c:v>
                </c:pt>
                <c:pt idx="2">
                  <c:v>433</c:v>
                </c:pt>
                <c:pt idx="3">
                  <c:v>324</c:v>
                </c:pt>
                <c:pt idx="4">
                  <c:v>504</c:v>
                </c:pt>
                <c:pt idx="5">
                  <c:v>256</c:v>
                </c:pt>
                <c:pt idx="6">
                  <c:v>410</c:v>
                </c:pt>
                <c:pt idx="7">
                  <c:v>304</c:v>
                </c:pt>
              </c:numCache>
            </c:numRef>
          </c:val>
          <c:extLst>
            <c:ext xmlns:c16="http://schemas.microsoft.com/office/drawing/2014/chart" uri="{C3380CC4-5D6E-409C-BE32-E72D297353CC}">
              <c16:uniqueId val="{00000000-9626-4C2C-B33D-A9D42C8D9A55}"/>
            </c:ext>
          </c:extLst>
        </c:ser>
        <c:ser>
          <c:idx val="1"/>
          <c:order val="1"/>
          <c:tx>
            <c:strRef>
              <c:f>Dashboard!$C$77:$C$78</c:f>
              <c:strCache>
                <c:ptCount val="1"/>
                <c:pt idx="0">
                  <c:v>India</c:v>
                </c:pt>
              </c:strCache>
            </c:strRef>
          </c:tx>
          <c:spPr>
            <a:solidFill>
              <a:schemeClr val="accent2"/>
            </a:solidFill>
            <a:ln>
              <a:noFill/>
            </a:ln>
            <a:effectLst/>
          </c:spPr>
          <c:invertIfNegative val="0"/>
          <c:cat>
            <c:strRef>
              <c:f>Dashboard!$A$79:$A$87</c:f>
              <c:strCache>
                <c:ptCount val="8"/>
                <c:pt idx="0">
                  <c:v>Pants</c:v>
                </c:pt>
                <c:pt idx="1">
                  <c:v>Shirts</c:v>
                </c:pt>
                <c:pt idx="2">
                  <c:v>Jeans</c:v>
                </c:pt>
                <c:pt idx="3">
                  <c:v>Frocks</c:v>
                </c:pt>
                <c:pt idx="4">
                  <c:v>Suits</c:v>
                </c:pt>
                <c:pt idx="5">
                  <c:v>Jackets</c:v>
                </c:pt>
                <c:pt idx="6">
                  <c:v>W.Jeans</c:v>
                </c:pt>
                <c:pt idx="7">
                  <c:v>Tops</c:v>
                </c:pt>
              </c:strCache>
            </c:strRef>
          </c:cat>
          <c:val>
            <c:numRef>
              <c:f>Dashboard!$C$79:$C$87</c:f>
              <c:numCache>
                <c:formatCode>_("$"* #,##0.00_);_("$"* \(#,##0.00\);_("$"* "-"??_);_(@_)</c:formatCode>
                <c:ptCount val="8"/>
                <c:pt idx="0">
                  <c:v>488</c:v>
                </c:pt>
                <c:pt idx="1">
                  <c:v>362</c:v>
                </c:pt>
                <c:pt idx="2">
                  <c:v>647</c:v>
                </c:pt>
                <c:pt idx="3">
                  <c:v>331</c:v>
                </c:pt>
                <c:pt idx="4">
                  <c:v>224</c:v>
                </c:pt>
                <c:pt idx="5">
                  <c:v>496</c:v>
                </c:pt>
                <c:pt idx="6">
                  <c:v>196</c:v>
                </c:pt>
                <c:pt idx="7">
                  <c:v>226</c:v>
                </c:pt>
              </c:numCache>
            </c:numRef>
          </c:val>
          <c:extLst>
            <c:ext xmlns:c16="http://schemas.microsoft.com/office/drawing/2014/chart" uri="{C3380CC4-5D6E-409C-BE32-E72D297353CC}">
              <c16:uniqueId val="{0000000A-9626-4C2C-B33D-A9D42C8D9A55}"/>
            </c:ext>
          </c:extLst>
        </c:ser>
        <c:ser>
          <c:idx val="2"/>
          <c:order val="2"/>
          <c:tx>
            <c:strRef>
              <c:f>Dashboard!$D$77:$D$78</c:f>
              <c:strCache>
                <c:ptCount val="1"/>
                <c:pt idx="0">
                  <c:v>Australia</c:v>
                </c:pt>
              </c:strCache>
            </c:strRef>
          </c:tx>
          <c:spPr>
            <a:solidFill>
              <a:schemeClr val="accent3"/>
            </a:solidFill>
            <a:ln>
              <a:noFill/>
            </a:ln>
            <a:effectLst/>
          </c:spPr>
          <c:invertIfNegative val="0"/>
          <c:cat>
            <c:strRef>
              <c:f>Dashboard!$A$79:$A$87</c:f>
              <c:strCache>
                <c:ptCount val="8"/>
                <c:pt idx="0">
                  <c:v>Pants</c:v>
                </c:pt>
                <c:pt idx="1">
                  <c:v>Shirts</c:v>
                </c:pt>
                <c:pt idx="2">
                  <c:v>Jeans</c:v>
                </c:pt>
                <c:pt idx="3">
                  <c:v>Frocks</c:v>
                </c:pt>
                <c:pt idx="4">
                  <c:v>Suits</c:v>
                </c:pt>
                <c:pt idx="5">
                  <c:v>Jackets</c:v>
                </c:pt>
                <c:pt idx="6">
                  <c:v>W.Jeans</c:v>
                </c:pt>
                <c:pt idx="7">
                  <c:v>Tops</c:v>
                </c:pt>
              </c:strCache>
            </c:strRef>
          </c:cat>
          <c:val>
            <c:numRef>
              <c:f>Dashboard!$D$79:$D$87</c:f>
              <c:numCache>
                <c:formatCode>_("$"* #,##0.00_);_("$"* \(#,##0.00\);_("$"* "-"??_);_(@_)</c:formatCode>
                <c:ptCount val="8"/>
                <c:pt idx="0">
                  <c:v>386</c:v>
                </c:pt>
                <c:pt idx="1">
                  <c:v>347</c:v>
                </c:pt>
                <c:pt idx="2">
                  <c:v>139</c:v>
                </c:pt>
                <c:pt idx="3">
                  <c:v>608</c:v>
                </c:pt>
                <c:pt idx="4">
                  <c:v>370</c:v>
                </c:pt>
                <c:pt idx="5">
                  <c:v>413</c:v>
                </c:pt>
                <c:pt idx="6">
                  <c:v>342</c:v>
                </c:pt>
                <c:pt idx="7">
                  <c:v>338</c:v>
                </c:pt>
              </c:numCache>
            </c:numRef>
          </c:val>
          <c:extLst>
            <c:ext xmlns:c16="http://schemas.microsoft.com/office/drawing/2014/chart" uri="{C3380CC4-5D6E-409C-BE32-E72D297353CC}">
              <c16:uniqueId val="{0000000B-9626-4C2C-B33D-A9D42C8D9A55}"/>
            </c:ext>
          </c:extLst>
        </c:ser>
        <c:ser>
          <c:idx val="3"/>
          <c:order val="3"/>
          <c:tx>
            <c:strRef>
              <c:f>Dashboard!$E$77:$E$78</c:f>
              <c:strCache>
                <c:ptCount val="1"/>
                <c:pt idx="0">
                  <c:v>Uk</c:v>
                </c:pt>
              </c:strCache>
            </c:strRef>
          </c:tx>
          <c:spPr>
            <a:solidFill>
              <a:schemeClr val="accent4"/>
            </a:solidFill>
            <a:ln>
              <a:noFill/>
            </a:ln>
            <a:effectLst/>
          </c:spPr>
          <c:invertIfNegative val="0"/>
          <c:cat>
            <c:strRef>
              <c:f>Dashboard!$A$79:$A$87</c:f>
              <c:strCache>
                <c:ptCount val="8"/>
                <c:pt idx="0">
                  <c:v>Pants</c:v>
                </c:pt>
                <c:pt idx="1">
                  <c:v>Shirts</c:v>
                </c:pt>
                <c:pt idx="2">
                  <c:v>Jeans</c:v>
                </c:pt>
                <c:pt idx="3">
                  <c:v>Frocks</c:v>
                </c:pt>
                <c:pt idx="4">
                  <c:v>Suits</c:v>
                </c:pt>
                <c:pt idx="5">
                  <c:v>Jackets</c:v>
                </c:pt>
                <c:pt idx="6">
                  <c:v>W.Jeans</c:v>
                </c:pt>
                <c:pt idx="7">
                  <c:v>Tops</c:v>
                </c:pt>
              </c:strCache>
            </c:strRef>
          </c:cat>
          <c:val>
            <c:numRef>
              <c:f>Dashboard!$E$79:$E$87</c:f>
              <c:numCache>
                <c:formatCode>_("$"* #,##0.00_);_("$"* \(#,##0.00\);_("$"* "-"??_);_(@_)</c:formatCode>
                <c:ptCount val="8"/>
                <c:pt idx="0">
                  <c:v>338</c:v>
                </c:pt>
                <c:pt idx="1">
                  <c:v>657</c:v>
                </c:pt>
                <c:pt idx="2">
                  <c:v>291</c:v>
                </c:pt>
                <c:pt idx="3">
                  <c:v>454</c:v>
                </c:pt>
                <c:pt idx="4">
                  <c:v>460</c:v>
                </c:pt>
                <c:pt idx="5">
                  <c:v>167</c:v>
                </c:pt>
                <c:pt idx="6">
                  <c:v>84</c:v>
                </c:pt>
                <c:pt idx="7">
                  <c:v>249</c:v>
                </c:pt>
              </c:numCache>
            </c:numRef>
          </c:val>
          <c:extLst>
            <c:ext xmlns:c16="http://schemas.microsoft.com/office/drawing/2014/chart" uri="{C3380CC4-5D6E-409C-BE32-E72D297353CC}">
              <c16:uniqueId val="{0000000C-9626-4C2C-B33D-A9D42C8D9A55}"/>
            </c:ext>
          </c:extLst>
        </c:ser>
        <c:ser>
          <c:idx val="4"/>
          <c:order val="4"/>
          <c:tx>
            <c:strRef>
              <c:f>Dashboard!$F$77:$F$78</c:f>
              <c:strCache>
                <c:ptCount val="1"/>
                <c:pt idx="0">
                  <c:v>Us</c:v>
                </c:pt>
              </c:strCache>
            </c:strRef>
          </c:tx>
          <c:spPr>
            <a:solidFill>
              <a:schemeClr val="accent5"/>
            </a:solidFill>
            <a:ln>
              <a:noFill/>
            </a:ln>
            <a:effectLst/>
          </c:spPr>
          <c:invertIfNegative val="0"/>
          <c:cat>
            <c:strRef>
              <c:f>Dashboard!$A$79:$A$87</c:f>
              <c:strCache>
                <c:ptCount val="8"/>
                <c:pt idx="0">
                  <c:v>Pants</c:v>
                </c:pt>
                <c:pt idx="1">
                  <c:v>Shirts</c:v>
                </c:pt>
                <c:pt idx="2">
                  <c:v>Jeans</c:v>
                </c:pt>
                <c:pt idx="3">
                  <c:v>Frocks</c:v>
                </c:pt>
                <c:pt idx="4">
                  <c:v>Suits</c:v>
                </c:pt>
                <c:pt idx="5">
                  <c:v>Jackets</c:v>
                </c:pt>
                <c:pt idx="6">
                  <c:v>W.Jeans</c:v>
                </c:pt>
                <c:pt idx="7">
                  <c:v>Tops</c:v>
                </c:pt>
              </c:strCache>
            </c:strRef>
          </c:cat>
          <c:val>
            <c:numRef>
              <c:f>Dashboard!$F$79:$F$87</c:f>
              <c:numCache>
                <c:formatCode>_("$"* #,##0.00_);_("$"* \(#,##0.00\);_("$"* "-"??_);_(@_)</c:formatCode>
                <c:ptCount val="8"/>
                <c:pt idx="0">
                  <c:v>487</c:v>
                </c:pt>
                <c:pt idx="1">
                  <c:v>236</c:v>
                </c:pt>
                <c:pt idx="2">
                  <c:v>445</c:v>
                </c:pt>
                <c:pt idx="3">
                  <c:v>191</c:v>
                </c:pt>
                <c:pt idx="4">
                  <c:v>262</c:v>
                </c:pt>
                <c:pt idx="5">
                  <c:v>172</c:v>
                </c:pt>
                <c:pt idx="6">
                  <c:v>335</c:v>
                </c:pt>
                <c:pt idx="7">
                  <c:v>219</c:v>
                </c:pt>
              </c:numCache>
            </c:numRef>
          </c:val>
          <c:extLst>
            <c:ext xmlns:c16="http://schemas.microsoft.com/office/drawing/2014/chart" uri="{C3380CC4-5D6E-409C-BE32-E72D297353CC}">
              <c16:uniqueId val="{0000000D-9626-4C2C-B33D-A9D42C8D9A55}"/>
            </c:ext>
          </c:extLst>
        </c:ser>
        <c:dLbls>
          <c:showLegendKey val="0"/>
          <c:showVal val="0"/>
          <c:showCatName val="0"/>
          <c:showSerName val="0"/>
          <c:showPercent val="0"/>
          <c:showBubbleSize val="0"/>
        </c:dLbls>
        <c:gapWidth val="150"/>
        <c:overlap val="100"/>
        <c:axId val="767465520"/>
        <c:axId val="1694576224"/>
      </c:barChart>
      <c:catAx>
        <c:axId val="7674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76224"/>
        <c:crosses val="autoZero"/>
        <c:auto val="1"/>
        <c:lblAlgn val="ctr"/>
        <c:lblOffset val="100"/>
        <c:noMultiLvlLbl val="0"/>
      </c:catAx>
      <c:valAx>
        <c:axId val="16945762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962025</xdr:colOff>
      <xdr:row>17</xdr:row>
      <xdr:rowOff>0</xdr:rowOff>
    </xdr:from>
    <xdr:to>
      <xdr:col>12</xdr:col>
      <xdr:colOff>9525</xdr:colOff>
      <xdr:row>36</xdr:row>
      <xdr:rowOff>180975</xdr:rowOff>
    </xdr:to>
    <xdr:graphicFrame macro="">
      <xdr:nvGraphicFramePr>
        <xdr:cNvPr id="3" name="Chart 2">
          <a:extLst>
            <a:ext uri="{FF2B5EF4-FFF2-40B4-BE49-F238E27FC236}">
              <a16:creationId xmlns:a16="http://schemas.microsoft.com/office/drawing/2014/main" id="{EBE2C241-20D7-A807-C1A5-6E74FD135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0</xdr:row>
      <xdr:rowOff>28575</xdr:rowOff>
    </xdr:from>
    <xdr:to>
      <xdr:col>27</xdr:col>
      <xdr:colOff>9525</xdr:colOff>
      <xdr:row>16</xdr:row>
      <xdr:rowOff>171450</xdr:rowOff>
    </xdr:to>
    <xdr:graphicFrame macro="">
      <xdr:nvGraphicFramePr>
        <xdr:cNvPr id="4" name="Chart 3">
          <a:extLst>
            <a:ext uri="{FF2B5EF4-FFF2-40B4-BE49-F238E27FC236}">
              <a16:creationId xmlns:a16="http://schemas.microsoft.com/office/drawing/2014/main" id="{AAD311BE-4E61-C1F6-351E-AB057EC3B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17</xdr:row>
      <xdr:rowOff>9524</xdr:rowOff>
    </xdr:from>
    <xdr:to>
      <xdr:col>27</xdr:col>
      <xdr:colOff>19050</xdr:colOff>
      <xdr:row>36</xdr:row>
      <xdr:rowOff>190499</xdr:rowOff>
    </xdr:to>
    <xdr:graphicFrame macro="">
      <xdr:nvGraphicFramePr>
        <xdr:cNvPr id="5" name="Chart 4">
          <a:extLst>
            <a:ext uri="{FF2B5EF4-FFF2-40B4-BE49-F238E27FC236}">
              <a16:creationId xmlns:a16="http://schemas.microsoft.com/office/drawing/2014/main" id="{1223C712-2557-EF7D-E6A4-6BAEEB67D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9525</xdr:rowOff>
    </xdr:from>
    <xdr:to>
      <xdr:col>2</xdr:col>
      <xdr:colOff>114300</xdr:colOff>
      <xdr:row>13</xdr:row>
      <xdr:rowOff>57150</xdr:rowOff>
    </xdr:to>
    <mc:AlternateContent xmlns:mc="http://schemas.openxmlformats.org/markup-compatibility/2006">
      <mc:Choice xmlns:a14="http://schemas.microsoft.com/office/drawing/2010/main" Requires="a14">
        <xdr:graphicFrame macro="">
          <xdr:nvGraphicFramePr>
            <xdr:cNvPr id="6" name="Product Type">
              <a:extLst>
                <a:ext uri="{FF2B5EF4-FFF2-40B4-BE49-F238E27FC236}">
                  <a16:creationId xmlns:a16="http://schemas.microsoft.com/office/drawing/2014/main" id="{4A764F7B-09CB-AD3C-E3C2-237800C4207B}"/>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0"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47625</xdr:rowOff>
    </xdr:from>
    <xdr:to>
      <xdr:col>2</xdr:col>
      <xdr:colOff>114300</xdr:colOff>
      <xdr:row>22</xdr:row>
      <xdr:rowOff>19050</xdr:rowOff>
    </xdr:to>
    <mc:AlternateContent xmlns:mc="http://schemas.openxmlformats.org/markup-compatibility/2006">
      <mc:Choice xmlns:a14="http://schemas.microsoft.com/office/drawing/2010/main" Requires="a14">
        <xdr:graphicFrame macro="">
          <xdr:nvGraphicFramePr>
            <xdr:cNvPr id="7" name="Branch">
              <a:extLst>
                <a:ext uri="{FF2B5EF4-FFF2-40B4-BE49-F238E27FC236}">
                  <a16:creationId xmlns:a16="http://schemas.microsoft.com/office/drawing/2014/main" id="{64408BA5-F665-A58E-64B1-8D1FFCDB741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25241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38100</xdr:rowOff>
    </xdr:from>
    <xdr:to>
      <xdr:col>2</xdr:col>
      <xdr:colOff>114300</xdr:colOff>
      <xdr:row>36</xdr:row>
      <xdr:rowOff>171450</xdr:rowOff>
    </xdr:to>
    <mc:AlternateContent xmlns:mc="http://schemas.openxmlformats.org/markup-compatibility/2006">
      <mc:Choice xmlns:a14="http://schemas.microsoft.com/office/drawing/2010/main" Requires="a14">
        <xdr:graphicFrame macro="">
          <xdr:nvGraphicFramePr>
            <xdr:cNvPr id="8" name="Months (Date of Sale)">
              <a:extLst>
                <a:ext uri="{FF2B5EF4-FFF2-40B4-BE49-F238E27FC236}">
                  <a16:creationId xmlns:a16="http://schemas.microsoft.com/office/drawing/2014/main" id="{5D83AAD6-482A-1EBB-ECA1-28F4A914A3EE}"/>
                </a:ext>
              </a:extLst>
            </xdr:cNvPr>
            <xdr:cNvGraphicFramePr/>
          </xdr:nvGraphicFramePr>
          <xdr:xfrm>
            <a:off x="0" y="0"/>
            <a:ext cx="0" cy="0"/>
          </xdr:xfrm>
          <a:graphic>
            <a:graphicData uri="http://schemas.microsoft.com/office/drawing/2010/slicer">
              <sle:slicer xmlns:sle="http://schemas.microsoft.com/office/drawing/2010/slicer" name="Months (Date of Sale)"/>
            </a:graphicData>
          </a:graphic>
        </xdr:graphicFrame>
      </mc:Choice>
      <mc:Fallback>
        <xdr:sp macro="" textlink="">
          <xdr:nvSpPr>
            <xdr:cNvPr id="0" name=""/>
            <xdr:cNvSpPr>
              <a:spLocks noTextEdit="1"/>
            </xdr:cNvSpPr>
          </xdr:nvSpPr>
          <xdr:spPr>
            <a:xfrm>
              <a:off x="0" y="4229100"/>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114299</xdr:colOff>
      <xdr:row>0</xdr:row>
      <xdr:rowOff>0</xdr:rowOff>
    </xdr:from>
    <xdr:to>
      <xdr:col>11</xdr:col>
      <xdr:colOff>876299</xdr:colOff>
      <xdr:row>16</xdr:row>
      <xdr:rowOff>133350</xdr:rowOff>
    </xdr:to>
    <xdr:graphicFrame macro="">
      <xdr:nvGraphicFramePr>
        <xdr:cNvPr id="9" name="Chart 8">
          <a:extLst>
            <a:ext uri="{FF2B5EF4-FFF2-40B4-BE49-F238E27FC236}">
              <a16:creationId xmlns:a16="http://schemas.microsoft.com/office/drawing/2014/main" id="{FF68471A-3EEA-2F70-E8A2-88B52431E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Wagh" refreshedDate="45339.753602430559" createdVersion="8" refreshedVersion="8" minRefreshableVersion="3" recordCount="310" xr:uid="{3E4AC3A6-2341-4AA3-805E-70F58A121342}">
  <cacheSource type="worksheet">
    <worksheetSource name="Table1"/>
  </cacheSource>
  <cacheFields count="14">
    <cacheField name="Sl No." numFmtId="0">
      <sharedItems containsSemiMixedTypes="0" containsString="0" containsNumber="1" containsInteger="1" minValue="1" maxValue="310"/>
    </cacheField>
    <cacheField name="Item Code" numFmtId="0">
      <sharedItems containsSemiMixedTypes="0" containsString="0" containsNumber="1" containsInteger="1" minValue="123457" maxValue="123906"/>
    </cacheField>
    <cacheField name="Product Type" numFmtId="0">
      <sharedItems count="8">
        <s v="Pants"/>
        <s v="Suits"/>
        <s v="Frocks"/>
        <s v="Shirts"/>
        <s v="W.Jeans"/>
        <s v="Tops"/>
        <s v="Jackets"/>
        <s v="Jeans"/>
      </sharedItems>
    </cacheField>
    <cacheField name="Gender" numFmtId="0">
      <sharedItems/>
    </cacheField>
    <cacheField name="Quantity" numFmtId="0">
      <sharedItems containsSemiMixedTypes="0" containsString="0" containsNumber="1" containsInteger="1" minValue="1" maxValue="1"/>
    </cacheField>
    <cacheField name="Purchase Price" numFmtId="0">
      <sharedItems containsSemiMixedTypes="0" containsString="0" containsNumber="1" containsInteger="1" minValue="100" maxValue="350"/>
    </cacheField>
    <cacheField name="Branch" numFmtId="0">
      <sharedItems count="5">
        <s v="India"/>
        <s v="Australia"/>
        <s v="China"/>
        <s v="Uk"/>
        <s v="Us"/>
      </sharedItems>
    </cacheField>
    <cacheField name="Date of Purchase" numFmtId="14">
      <sharedItems containsSemiMixedTypes="0" containsNonDate="0" containsDate="1" containsString="0" minDate="2020-01-01T00:00:00" maxDate="2020-12-11T00:00:00"/>
    </cacheField>
    <cacheField name="Sales Price" numFmtId="0">
      <sharedItems containsSemiMixedTypes="0" containsString="0" containsNumber="1" containsInteger="1" minValue="119" maxValue="434"/>
    </cacheField>
    <cacheField name="Sales Quantity" numFmtId="0">
      <sharedItems containsSemiMixedTypes="0" containsString="0" containsNumber="1" containsInteger="1" minValue="1" maxValue="1"/>
    </cacheField>
    <cacheField name="Date of Sale" numFmtId="14">
      <sharedItems containsSemiMixedTypes="0" containsNonDate="0" containsDate="1" containsString="0" minDate="2020-01-24T00:00:00" maxDate="2021-01-01T00:00:00" count="200">
        <d v="2020-12-21T00:00:00"/>
        <d v="2020-06-27T00:00:00"/>
        <d v="2020-07-28T00:00:00"/>
        <d v="2020-04-18T00:00:00"/>
        <d v="2020-02-27T00:00:00"/>
        <d v="2020-04-11T00:00:00"/>
        <d v="2020-05-10T00:00:00"/>
        <d v="2020-11-16T00:00:00"/>
        <d v="2020-05-05T00:00:00"/>
        <d v="2020-02-20T00:00:00"/>
        <d v="2020-12-04T00:00:00"/>
        <d v="2020-06-13T00:00:00"/>
        <d v="2020-06-05T00:00:00"/>
        <d v="2020-11-20T00:00:00"/>
        <d v="2020-05-20T00:00:00"/>
        <d v="2020-09-29T00:00:00"/>
        <d v="2020-06-19T00:00:00"/>
        <d v="2020-06-09T00:00:00"/>
        <d v="2020-10-26T00:00:00"/>
        <d v="2020-09-12T00:00:00"/>
        <d v="2020-02-26T00:00:00"/>
        <d v="2020-09-20T00:00:00"/>
        <d v="2020-10-09T00:00:00"/>
        <d v="2020-07-05T00:00:00"/>
        <d v="2020-10-31T00:00:00"/>
        <d v="2020-04-03T00:00:00"/>
        <d v="2020-03-19T00:00:00"/>
        <d v="2020-12-12T00:00:00"/>
        <d v="2020-07-30T00:00:00"/>
        <d v="2020-07-10T00:00:00"/>
        <d v="2020-11-06T00:00:00"/>
        <d v="2020-08-06T00:00:00"/>
        <d v="2020-09-11T00:00:00"/>
        <d v="2020-12-20T00:00:00"/>
        <d v="2020-03-10T00:00:00"/>
        <d v="2020-10-23T00:00:00"/>
        <d v="2020-03-02T00:00:00"/>
        <d v="2020-06-10T00:00:00"/>
        <d v="2020-12-08T00:00:00"/>
        <d v="2020-09-28T00:00:00"/>
        <d v="2020-10-08T00:00:00"/>
        <d v="2020-09-13T00:00:00"/>
        <d v="2020-12-02T00:00:00"/>
        <d v="2020-07-16T00:00:00"/>
        <d v="2020-06-30T00:00:00"/>
        <d v="2020-07-06T00:00:00"/>
        <d v="2020-08-24T00:00:00"/>
        <d v="2020-11-02T00:00:00"/>
        <d v="2020-05-31T00:00:00"/>
        <d v="2020-08-08T00:00:00"/>
        <d v="2020-05-15T00:00:00"/>
        <d v="2020-04-10T00:00:00"/>
        <d v="2020-07-07T00:00:00"/>
        <d v="2020-11-22T00:00:00"/>
        <d v="2020-12-11T00:00:00"/>
        <d v="2020-07-13T00:00:00"/>
        <d v="2020-04-22T00:00:00"/>
        <d v="2020-08-14T00:00:00"/>
        <d v="2020-11-03T00:00:00"/>
        <d v="2020-02-04T00:00:00"/>
        <d v="2020-06-24T00:00:00"/>
        <d v="2020-08-09T00:00:00"/>
        <d v="2020-12-18T00:00:00"/>
        <d v="2020-11-13T00:00:00"/>
        <d v="2020-08-19T00:00:00"/>
        <d v="2020-12-03T00:00:00"/>
        <d v="2020-08-31T00:00:00"/>
        <d v="2020-09-16T00:00:00"/>
        <d v="2020-04-16T00:00:00"/>
        <d v="2020-11-29T00:00:00"/>
        <d v="2020-11-26T00:00:00"/>
        <d v="2020-08-22T00:00:00"/>
        <d v="2020-06-29T00:00:00"/>
        <d v="2020-04-30T00:00:00"/>
        <d v="2020-09-06T00:00:00"/>
        <d v="2020-07-01T00:00:00"/>
        <d v="2020-06-07T00:00:00"/>
        <d v="2020-05-14T00:00:00"/>
        <d v="2020-10-22T00:00:00"/>
        <d v="2020-05-11T00:00:00"/>
        <d v="2020-04-02T00:00:00"/>
        <d v="2020-04-12T00:00:00"/>
        <d v="2020-03-17T00:00:00"/>
        <d v="2020-02-25T00:00:00"/>
        <d v="2020-12-17T00:00:00"/>
        <d v="2020-05-17T00:00:00"/>
        <d v="2020-07-19T00:00:00"/>
        <d v="2020-03-23T00:00:00"/>
        <d v="2020-07-18T00:00:00"/>
        <d v="2020-11-21T00:00:00"/>
        <d v="2020-06-01T00:00:00"/>
        <d v="2020-09-07T00:00:00"/>
        <d v="2020-07-27T00:00:00"/>
        <d v="2020-11-09T00:00:00"/>
        <d v="2020-09-21T00:00:00"/>
        <d v="2020-06-18T00:00:00"/>
        <d v="2020-11-28T00:00:00"/>
        <d v="2020-10-14T00:00:00"/>
        <d v="2020-10-21T00:00:00"/>
        <d v="2020-05-27T00:00:00"/>
        <d v="2020-04-25T00:00:00"/>
        <d v="2020-08-16T00:00:00"/>
        <d v="2020-03-16T00:00:00"/>
        <d v="2020-10-15T00:00:00"/>
        <d v="2020-09-27T00:00:00"/>
        <d v="2020-10-03T00:00:00"/>
        <d v="2020-07-21T00:00:00"/>
        <d v="2020-05-24T00:00:00"/>
        <d v="2020-11-04T00:00:00"/>
        <d v="2020-07-03T00:00:00"/>
        <d v="2020-10-16T00:00:00"/>
        <d v="2020-08-23T00:00:00"/>
        <d v="2020-08-11T00:00:00"/>
        <d v="2020-12-31T00:00:00"/>
        <d v="2020-08-07T00:00:00"/>
        <d v="2020-12-22T00:00:00"/>
        <d v="2020-11-10T00:00:00"/>
        <d v="2020-07-31T00:00:00"/>
        <d v="2020-10-12T00:00:00"/>
        <d v="2020-10-13T00:00:00"/>
        <d v="2020-05-01T00:00:00"/>
        <d v="2020-07-15T00:00:00"/>
        <d v="2020-05-28T00:00:00"/>
        <d v="2020-12-26T00:00:00"/>
        <d v="2020-02-19T00:00:00"/>
        <d v="2020-03-01T00:00:00"/>
        <d v="2020-08-26T00:00:00"/>
        <d v="2020-03-28T00:00:00"/>
        <d v="2020-08-18T00:00:00"/>
        <d v="2020-05-19T00:00:00"/>
        <d v="2020-07-08T00:00:00"/>
        <d v="2020-08-01T00:00:00"/>
        <d v="2020-11-12T00:00:00"/>
        <d v="2020-06-20T00:00:00"/>
        <d v="2020-04-01T00:00:00"/>
        <d v="2020-12-16T00:00:00"/>
        <d v="2020-06-28T00:00:00"/>
        <d v="2020-12-28T00:00:00"/>
        <d v="2020-03-12T00:00:00"/>
        <d v="2020-03-06T00:00:00"/>
        <d v="2020-05-12T00:00:00"/>
        <d v="2020-07-29T00:00:00"/>
        <d v="2020-01-24T00:00:00"/>
        <d v="2020-09-17T00:00:00"/>
        <d v="2020-07-04T00:00:00"/>
        <d v="2020-06-25T00:00:00"/>
        <d v="2020-05-29T00:00:00"/>
        <d v="2020-11-23T00:00:00"/>
        <d v="2020-08-12T00:00:00"/>
        <d v="2020-11-07T00:00:00"/>
        <d v="2020-02-23T00:00:00"/>
        <d v="2020-06-17T00:00:00"/>
        <d v="2020-09-23T00:00:00"/>
        <d v="2020-12-24T00:00:00"/>
        <d v="2020-05-30T00:00:00"/>
        <d v="2020-08-29T00:00:00"/>
        <d v="2020-10-20T00:00:00"/>
        <d v="2020-04-05T00:00:00"/>
        <d v="2020-09-22T00:00:00"/>
        <d v="2020-03-14T00:00:00"/>
        <d v="2020-08-10T00:00:00"/>
        <d v="2020-11-11T00:00:00"/>
        <d v="2020-08-27T00:00:00"/>
        <d v="2020-10-19T00:00:00"/>
        <d v="2020-04-23T00:00:00"/>
        <d v="2020-09-09T00:00:00"/>
        <d v="2020-07-22T00:00:00"/>
        <d v="2020-05-23T00:00:00"/>
        <d v="2020-11-18T00:00:00"/>
        <d v="2020-07-09T00:00:00"/>
        <d v="2020-10-27T00:00:00"/>
        <d v="2020-06-11T00:00:00"/>
        <d v="2020-02-07T00:00:00"/>
        <d v="2020-04-29T00:00:00"/>
        <d v="2020-10-11T00:00:00"/>
        <d v="2020-06-14T00:00:00"/>
        <d v="2020-03-27T00:00:00"/>
        <d v="2020-04-08T00:00:00"/>
        <d v="2020-11-01T00:00:00"/>
        <d v="2020-06-06T00:00:00"/>
        <d v="2020-05-25T00:00:00"/>
        <d v="2020-05-16T00:00:00"/>
        <d v="2020-08-17T00:00:00"/>
        <d v="2020-02-14T00:00:00"/>
        <d v="2020-10-18T00:00:00"/>
        <d v="2020-02-01T00:00:00"/>
        <d v="2020-03-07T00:00:00"/>
        <d v="2020-06-12T00:00:00"/>
        <d v="2020-02-22T00:00:00"/>
        <d v="2020-09-08T00:00:00"/>
        <d v="2020-08-30T00:00:00"/>
        <d v="2020-02-24T00:00:00"/>
        <d v="2020-10-24T00:00:00"/>
        <d v="2020-06-02T00:00:00"/>
        <d v="2020-09-19T00:00:00"/>
        <d v="2020-05-04T00:00:00"/>
        <d v="2020-03-29T00:00:00"/>
        <d v="2020-05-06T00:00:00"/>
        <d v="2020-10-10T00:00:00"/>
        <d v="2020-06-26T00:00:00"/>
      </sharedItems>
      <fieldGroup par="13"/>
    </cacheField>
    <cacheField name="Profit" numFmtId="0">
      <sharedItems containsSemiMixedTypes="0" containsString="0" containsNumber="1" containsInteger="1" minValue="16" maxValue="87"/>
    </cacheField>
    <cacheField name="Days (Date of Sale)" numFmtId="0" databaseField="0">
      <fieldGroup base="10">
        <rangePr groupBy="days" startDate="2020-01-24T00:00:00" endDate="2021-01-01T00:00:00"/>
        <groupItems count="368">
          <s v="&lt;1/24/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1"/>
        </groupItems>
      </fieldGroup>
    </cacheField>
    <cacheField name="Months (Date of Sale)" numFmtId="0" databaseField="0">
      <fieldGroup base="10">
        <rangePr groupBy="months" startDate="2020-01-24T00:00:00" endDate="2021-01-01T00:00:00"/>
        <groupItems count="14">
          <s v="&lt;1/24/2020"/>
          <s v="Jan"/>
          <s v="Feb"/>
          <s v="Mar"/>
          <s v="Apr"/>
          <s v="May"/>
          <s v="Jun"/>
          <s v="Jul"/>
          <s v="Aug"/>
          <s v="Sep"/>
          <s v="Oct"/>
          <s v="Nov"/>
          <s v="Dec"/>
          <s v="&gt;1/1/2021"/>
        </groupItems>
      </fieldGroup>
    </cacheField>
  </cacheFields>
  <extLst>
    <ext xmlns:x14="http://schemas.microsoft.com/office/spreadsheetml/2009/9/main" uri="{725AE2AE-9491-48be-B2B4-4EB974FC3084}">
      <x14:pivotCacheDefinition pivotCacheId="1395940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1"/>
    <n v="123457"/>
    <x v="0"/>
    <s v="Man"/>
    <n v="1"/>
    <n v="110"/>
    <x v="0"/>
    <d v="2020-09-30T00:00:00"/>
    <n v="138"/>
    <n v="1"/>
    <x v="0"/>
    <n v="28"/>
  </r>
  <r>
    <n v="2"/>
    <n v="123458"/>
    <x v="1"/>
    <s v="Man"/>
    <n v="1"/>
    <n v="284"/>
    <x v="1"/>
    <d v="2020-05-29T00:00:00"/>
    <n v="335"/>
    <n v="1"/>
    <x v="1"/>
    <n v="51"/>
  </r>
  <r>
    <n v="3"/>
    <n v="123459"/>
    <x v="2"/>
    <s v="Woman"/>
    <n v="1"/>
    <n v="103"/>
    <x v="2"/>
    <d v="2020-05-23T00:00:00"/>
    <n v="119"/>
    <n v="1"/>
    <x v="2"/>
    <n v="16"/>
  </r>
  <r>
    <n v="4"/>
    <n v="123460"/>
    <x v="3"/>
    <s v="Man"/>
    <n v="1"/>
    <n v="293"/>
    <x v="3"/>
    <d v="2020-02-10T00:00:00"/>
    <n v="357"/>
    <n v="1"/>
    <x v="3"/>
    <n v="64"/>
  </r>
  <r>
    <n v="5"/>
    <n v="123461"/>
    <x v="2"/>
    <s v="Woman"/>
    <n v="1"/>
    <n v="254"/>
    <x v="1"/>
    <d v="2020-01-01T00:00:00"/>
    <n v="300"/>
    <n v="1"/>
    <x v="4"/>
    <n v="46"/>
  </r>
  <r>
    <n v="6"/>
    <n v="123462"/>
    <x v="0"/>
    <s v="Man"/>
    <n v="1"/>
    <n v="135"/>
    <x v="2"/>
    <d v="2020-03-10T00:00:00"/>
    <n v="163"/>
    <n v="1"/>
    <x v="5"/>
    <n v="28"/>
  </r>
  <r>
    <n v="7"/>
    <n v="123463"/>
    <x v="0"/>
    <s v="Man"/>
    <n v="1"/>
    <n v="260"/>
    <x v="0"/>
    <d v="2020-02-23T00:00:00"/>
    <n v="317"/>
    <n v="1"/>
    <x v="6"/>
    <n v="57"/>
  </r>
  <r>
    <n v="8"/>
    <n v="123464"/>
    <x v="0"/>
    <s v="Man"/>
    <n v="1"/>
    <n v="177"/>
    <x v="1"/>
    <d v="2020-09-03T00:00:00"/>
    <n v="205"/>
    <n v="1"/>
    <x v="7"/>
    <n v="28"/>
  </r>
  <r>
    <n v="9"/>
    <n v="123465"/>
    <x v="4"/>
    <s v="Woman"/>
    <n v="1"/>
    <n v="191"/>
    <x v="1"/>
    <d v="2020-04-13T00:00:00"/>
    <n v="229"/>
    <n v="1"/>
    <x v="8"/>
    <n v="38"/>
  </r>
  <r>
    <n v="10"/>
    <n v="123466"/>
    <x v="5"/>
    <s v="Woman"/>
    <n v="1"/>
    <n v="265"/>
    <x v="3"/>
    <d v="2020-01-20T00:00:00"/>
    <n v="326"/>
    <n v="1"/>
    <x v="9"/>
    <n v="61"/>
  </r>
  <r>
    <n v="11"/>
    <n v="123467"/>
    <x v="2"/>
    <s v="Woman"/>
    <n v="1"/>
    <n v="137"/>
    <x v="3"/>
    <d v="2020-11-13T00:00:00"/>
    <n v="162"/>
    <n v="1"/>
    <x v="10"/>
    <n v="25"/>
  </r>
  <r>
    <n v="12"/>
    <n v="123468"/>
    <x v="2"/>
    <s v="Woman"/>
    <n v="1"/>
    <n v="176"/>
    <x v="3"/>
    <d v="2020-04-08T00:00:00"/>
    <n v="202"/>
    <n v="1"/>
    <x v="11"/>
    <n v="26"/>
  </r>
  <r>
    <n v="13"/>
    <n v="123470"/>
    <x v="3"/>
    <s v="Man"/>
    <n v="1"/>
    <n v="171"/>
    <x v="4"/>
    <d v="2020-05-19T00:00:00"/>
    <n v="212"/>
    <n v="1"/>
    <x v="12"/>
    <n v="41"/>
  </r>
  <r>
    <n v="14"/>
    <n v="123472"/>
    <x v="6"/>
    <s v="Woman"/>
    <n v="1"/>
    <n v="290"/>
    <x v="0"/>
    <d v="2020-11-09T00:00:00"/>
    <n v="357"/>
    <n v="1"/>
    <x v="13"/>
    <n v="67"/>
  </r>
  <r>
    <n v="15"/>
    <n v="123474"/>
    <x v="5"/>
    <s v="Woman"/>
    <n v="1"/>
    <n v="330"/>
    <x v="4"/>
    <d v="2020-05-05T00:00:00"/>
    <n v="380"/>
    <n v="1"/>
    <x v="14"/>
    <n v="50"/>
  </r>
  <r>
    <n v="16"/>
    <n v="123476"/>
    <x v="1"/>
    <s v="Man"/>
    <n v="1"/>
    <n v="138"/>
    <x v="2"/>
    <d v="2020-09-09T00:00:00"/>
    <n v="171"/>
    <n v="1"/>
    <x v="15"/>
    <n v="33"/>
  </r>
  <r>
    <n v="17"/>
    <n v="123478"/>
    <x v="5"/>
    <s v="Woman"/>
    <n v="1"/>
    <n v="171"/>
    <x v="2"/>
    <d v="2020-05-28T00:00:00"/>
    <n v="202"/>
    <n v="1"/>
    <x v="16"/>
    <n v="31"/>
  </r>
  <r>
    <n v="18"/>
    <n v="123479"/>
    <x v="2"/>
    <s v="Woman"/>
    <n v="1"/>
    <n v="331"/>
    <x v="2"/>
    <d v="2020-05-19T00:00:00"/>
    <n v="401"/>
    <n v="1"/>
    <x v="17"/>
    <n v="70"/>
  </r>
  <r>
    <n v="19"/>
    <n v="123481"/>
    <x v="5"/>
    <s v="Woman"/>
    <n v="1"/>
    <n v="336"/>
    <x v="4"/>
    <d v="2020-09-03T00:00:00"/>
    <n v="386"/>
    <n v="1"/>
    <x v="18"/>
    <n v="50"/>
  </r>
  <r>
    <n v="20"/>
    <n v="123482"/>
    <x v="7"/>
    <s v="Man"/>
    <n v="1"/>
    <n v="265"/>
    <x v="2"/>
    <d v="2020-07-20T00:00:00"/>
    <n v="310"/>
    <n v="1"/>
    <x v="19"/>
    <n v="45"/>
  </r>
  <r>
    <n v="21"/>
    <n v="123484"/>
    <x v="4"/>
    <s v="Woman"/>
    <n v="1"/>
    <n v="193"/>
    <x v="1"/>
    <d v="2020-08-30T00:00:00"/>
    <n v="241"/>
    <n v="1"/>
    <x v="7"/>
    <n v="48"/>
  </r>
  <r>
    <n v="22"/>
    <n v="123486"/>
    <x v="2"/>
    <s v="Woman"/>
    <n v="1"/>
    <n v="272"/>
    <x v="1"/>
    <d v="2020-01-22T00:00:00"/>
    <n v="340"/>
    <n v="1"/>
    <x v="20"/>
    <n v="68"/>
  </r>
  <r>
    <n v="23"/>
    <n v="123487"/>
    <x v="0"/>
    <s v="Man"/>
    <n v="1"/>
    <n v="287"/>
    <x v="1"/>
    <d v="2020-07-11T00:00:00"/>
    <n v="353"/>
    <n v="1"/>
    <x v="21"/>
    <n v="66"/>
  </r>
  <r>
    <n v="24"/>
    <n v="123488"/>
    <x v="2"/>
    <s v="Woman"/>
    <n v="1"/>
    <n v="189"/>
    <x v="4"/>
    <d v="2020-09-12T00:00:00"/>
    <n v="234"/>
    <n v="1"/>
    <x v="22"/>
    <n v="45"/>
  </r>
  <r>
    <n v="25"/>
    <n v="123490"/>
    <x v="6"/>
    <s v="Woman"/>
    <n v="1"/>
    <n v="254"/>
    <x v="3"/>
    <d v="2020-06-11T00:00:00"/>
    <n v="312"/>
    <n v="1"/>
    <x v="1"/>
    <n v="58"/>
  </r>
  <r>
    <n v="26"/>
    <n v="123491"/>
    <x v="5"/>
    <s v="Woman"/>
    <n v="1"/>
    <n v="203"/>
    <x v="3"/>
    <d v="2020-04-15T00:00:00"/>
    <n v="238"/>
    <n v="1"/>
    <x v="23"/>
    <n v="35"/>
  </r>
  <r>
    <n v="27"/>
    <n v="123493"/>
    <x v="5"/>
    <s v="Woman"/>
    <n v="1"/>
    <n v="140"/>
    <x v="3"/>
    <d v="2020-10-16T00:00:00"/>
    <n v="161"/>
    <n v="1"/>
    <x v="24"/>
    <n v="21"/>
  </r>
  <r>
    <n v="28"/>
    <n v="123495"/>
    <x v="6"/>
    <s v="Woman"/>
    <n v="1"/>
    <n v="172"/>
    <x v="0"/>
    <d v="2020-01-16T00:00:00"/>
    <n v="201"/>
    <n v="1"/>
    <x v="25"/>
    <n v="29"/>
  </r>
  <r>
    <n v="29"/>
    <n v="123496"/>
    <x v="1"/>
    <s v="Man"/>
    <n v="1"/>
    <n v="229"/>
    <x v="4"/>
    <d v="2020-01-15T00:00:00"/>
    <n v="263"/>
    <n v="1"/>
    <x v="26"/>
    <n v="34"/>
  </r>
  <r>
    <n v="30"/>
    <n v="123497"/>
    <x v="4"/>
    <s v="Woman"/>
    <n v="1"/>
    <n v="109"/>
    <x v="1"/>
    <d v="2020-11-05T00:00:00"/>
    <n v="126"/>
    <n v="1"/>
    <x v="27"/>
    <n v="17"/>
  </r>
  <r>
    <n v="31"/>
    <n v="123499"/>
    <x v="6"/>
    <s v="Woman"/>
    <n v="1"/>
    <n v="312"/>
    <x v="1"/>
    <d v="2020-02-16T00:00:00"/>
    <n v="374"/>
    <n v="1"/>
    <x v="6"/>
    <n v="62"/>
  </r>
  <r>
    <n v="32"/>
    <n v="123501"/>
    <x v="6"/>
    <s v="Woman"/>
    <n v="1"/>
    <n v="346"/>
    <x v="0"/>
    <d v="2020-06-14T00:00:00"/>
    <n v="433"/>
    <n v="1"/>
    <x v="28"/>
    <n v="87"/>
  </r>
  <r>
    <n v="33"/>
    <n v="123502"/>
    <x v="3"/>
    <s v="Man"/>
    <n v="1"/>
    <n v="234"/>
    <x v="1"/>
    <d v="2020-06-26T00:00:00"/>
    <n v="290"/>
    <n v="1"/>
    <x v="29"/>
    <n v="56"/>
  </r>
  <r>
    <n v="34"/>
    <n v="123504"/>
    <x v="6"/>
    <s v="Woman"/>
    <n v="1"/>
    <n v="250"/>
    <x v="2"/>
    <d v="2020-09-23T00:00:00"/>
    <n v="305"/>
    <n v="1"/>
    <x v="30"/>
    <n v="55"/>
  </r>
  <r>
    <n v="35"/>
    <n v="123505"/>
    <x v="3"/>
    <s v="Man"/>
    <n v="1"/>
    <n v="173"/>
    <x v="1"/>
    <d v="2020-06-09T00:00:00"/>
    <n v="216"/>
    <n v="1"/>
    <x v="31"/>
    <n v="43"/>
  </r>
  <r>
    <n v="36"/>
    <n v="123506"/>
    <x v="0"/>
    <s v="Man"/>
    <n v="1"/>
    <n v="279"/>
    <x v="1"/>
    <d v="2020-06-23T00:00:00"/>
    <n v="332"/>
    <n v="1"/>
    <x v="32"/>
    <n v="53"/>
  </r>
  <r>
    <n v="37"/>
    <n v="123507"/>
    <x v="3"/>
    <s v="Man"/>
    <n v="1"/>
    <n v="252"/>
    <x v="0"/>
    <d v="2020-11-09T00:00:00"/>
    <n v="305"/>
    <n v="1"/>
    <x v="33"/>
    <n v="53"/>
  </r>
  <r>
    <n v="38"/>
    <n v="123508"/>
    <x v="4"/>
    <s v="Woman"/>
    <n v="1"/>
    <n v="192"/>
    <x v="4"/>
    <d v="2020-02-10T00:00:00"/>
    <n v="238"/>
    <n v="1"/>
    <x v="34"/>
    <n v="46"/>
  </r>
  <r>
    <n v="39"/>
    <n v="123510"/>
    <x v="0"/>
    <s v="Man"/>
    <n v="1"/>
    <n v="174"/>
    <x v="4"/>
    <d v="2020-10-12T00:00:00"/>
    <n v="207"/>
    <n v="1"/>
    <x v="35"/>
    <n v="33"/>
  </r>
  <r>
    <n v="40"/>
    <n v="123511"/>
    <x v="3"/>
    <s v="Man"/>
    <n v="1"/>
    <n v="326"/>
    <x v="4"/>
    <d v="2020-05-31T00:00:00"/>
    <n v="404"/>
    <n v="1"/>
    <x v="29"/>
    <n v="78"/>
  </r>
  <r>
    <n v="41"/>
    <n v="123512"/>
    <x v="0"/>
    <s v="Man"/>
    <n v="1"/>
    <n v="204"/>
    <x v="0"/>
    <d v="2020-01-19T00:00:00"/>
    <n v="243"/>
    <n v="1"/>
    <x v="36"/>
    <n v="39"/>
  </r>
  <r>
    <n v="42"/>
    <n v="123514"/>
    <x v="7"/>
    <s v="Man"/>
    <n v="1"/>
    <n v="121"/>
    <x v="0"/>
    <d v="2020-04-06T00:00:00"/>
    <n v="145"/>
    <n v="1"/>
    <x v="37"/>
    <n v="24"/>
  </r>
  <r>
    <n v="43"/>
    <n v="123515"/>
    <x v="7"/>
    <s v="Man"/>
    <n v="1"/>
    <n v="310"/>
    <x v="1"/>
    <d v="2020-11-05T00:00:00"/>
    <n v="366"/>
    <n v="1"/>
    <x v="38"/>
    <n v="56"/>
  </r>
  <r>
    <n v="44"/>
    <n v="123516"/>
    <x v="3"/>
    <s v="Man"/>
    <n v="1"/>
    <n v="123"/>
    <x v="4"/>
    <d v="2020-02-03T00:00:00"/>
    <n v="151"/>
    <n v="1"/>
    <x v="9"/>
    <n v="28"/>
  </r>
  <r>
    <n v="45"/>
    <n v="123518"/>
    <x v="3"/>
    <s v="Man"/>
    <n v="1"/>
    <n v="317"/>
    <x v="1"/>
    <d v="2020-07-10T00:00:00"/>
    <n v="384"/>
    <n v="1"/>
    <x v="39"/>
    <n v="67"/>
  </r>
  <r>
    <n v="46"/>
    <n v="123520"/>
    <x v="7"/>
    <s v="Man"/>
    <n v="1"/>
    <n v="300"/>
    <x v="0"/>
    <d v="2020-09-15T00:00:00"/>
    <n v="369"/>
    <n v="1"/>
    <x v="40"/>
    <n v="69"/>
  </r>
  <r>
    <n v="47"/>
    <n v="123521"/>
    <x v="7"/>
    <s v="Man"/>
    <n v="1"/>
    <n v="145"/>
    <x v="3"/>
    <d v="2020-07-17T00:00:00"/>
    <n v="171"/>
    <n v="1"/>
    <x v="41"/>
    <n v="26"/>
  </r>
  <r>
    <n v="48"/>
    <n v="123522"/>
    <x v="6"/>
    <s v="Woman"/>
    <n v="1"/>
    <n v="107"/>
    <x v="4"/>
    <d v="2020-11-08T00:00:00"/>
    <n v="127"/>
    <n v="1"/>
    <x v="42"/>
    <n v="20"/>
  </r>
  <r>
    <n v="49"/>
    <n v="123523"/>
    <x v="0"/>
    <s v="Man"/>
    <n v="1"/>
    <n v="130"/>
    <x v="1"/>
    <d v="2020-04-20T00:00:00"/>
    <n v="151"/>
    <n v="1"/>
    <x v="43"/>
    <n v="21"/>
  </r>
  <r>
    <n v="50"/>
    <n v="123524"/>
    <x v="2"/>
    <s v="Woman"/>
    <n v="1"/>
    <n v="121"/>
    <x v="3"/>
    <d v="2020-05-11T00:00:00"/>
    <n v="139"/>
    <n v="1"/>
    <x v="44"/>
    <n v="18"/>
  </r>
  <r>
    <n v="51"/>
    <n v="123526"/>
    <x v="7"/>
    <s v="Man"/>
    <n v="1"/>
    <n v="272"/>
    <x v="0"/>
    <d v="2020-05-29T00:00:00"/>
    <n v="324"/>
    <n v="1"/>
    <x v="45"/>
    <n v="52"/>
  </r>
  <r>
    <n v="52"/>
    <n v="123528"/>
    <x v="0"/>
    <s v="Man"/>
    <n v="1"/>
    <n v="136"/>
    <x v="1"/>
    <d v="2020-05-29T00:00:00"/>
    <n v="156"/>
    <n v="1"/>
    <x v="46"/>
    <n v="20"/>
  </r>
  <r>
    <n v="53"/>
    <n v="123530"/>
    <x v="5"/>
    <s v="Woman"/>
    <n v="1"/>
    <n v="234"/>
    <x v="1"/>
    <d v="2020-10-15T00:00:00"/>
    <n v="283"/>
    <n v="1"/>
    <x v="47"/>
    <n v="49"/>
  </r>
  <r>
    <n v="54"/>
    <n v="123531"/>
    <x v="1"/>
    <s v="Man"/>
    <n v="1"/>
    <n v="310"/>
    <x v="2"/>
    <d v="2020-05-02T00:00:00"/>
    <n v="378"/>
    <n v="1"/>
    <x v="48"/>
    <n v="68"/>
  </r>
  <r>
    <n v="55"/>
    <n v="123532"/>
    <x v="5"/>
    <s v="Woman"/>
    <n v="1"/>
    <n v="229"/>
    <x v="0"/>
    <d v="2020-07-28T00:00:00"/>
    <n v="268"/>
    <n v="1"/>
    <x v="49"/>
    <n v="39"/>
  </r>
  <r>
    <n v="56"/>
    <n v="123534"/>
    <x v="4"/>
    <s v="Woman"/>
    <n v="1"/>
    <n v="164"/>
    <x v="2"/>
    <d v="2020-02-21T00:00:00"/>
    <n v="192"/>
    <n v="1"/>
    <x v="50"/>
    <n v="28"/>
  </r>
  <r>
    <n v="57"/>
    <n v="123535"/>
    <x v="0"/>
    <s v="Man"/>
    <n v="1"/>
    <n v="138"/>
    <x v="3"/>
    <d v="2020-02-09T00:00:00"/>
    <n v="163"/>
    <n v="1"/>
    <x v="51"/>
    <n v="25"/>
  </r>
  <r>
    <n v="58"/>
    <n v="123539"/>
    <x v="5"/>
    <s v="Woman"/>
    <n v="1"/>
    <n v="182"/>
    <x v="0"/>
    <d v="2020-05-21T00:00:00"/>
    <n v="228"/>
    <n v="1"/>
    <x v="52"/>
    <n v="46"/>
  </r>
  <r>
    <n v="59"/>
    <n v="123540"/>
    <x v="0"/>
    <s v="Man"/>
    <n v="1"/>
    <n v="271"/>
    <x v="3"/>
    <d v="2020-10-13T00:00:00"/>
    <n v="320"/>
    <n v="1"/>
    <x v="53"/>
    <n v="49"/>
  </r>
  <r>
    <n v="60"/>
    <n v="123541"/>
    <x v="1"/>
    <s v="Man"/>
    <n v="1"/>
    <n v="304"/>
    <x v="2"/>
    <d v="2020-10-14T00:00:00"/>
    <n v="371"/>
    <n v="1"/>
    <x v="54"/>
    <n v="67"/>
  </r>
  <r>
    <n v="61"/>
    <n v="123542"/>
    <x v="2"/>
    <s v="Woman"/>
    <n v="1"/>
    <n v="295"/>
    <x v="1"/>
    <d v="2020-06-22T00:00:00"/>
    <n v="357"/>
    <n v="1"/>
    <x v="55"/>
    <n v="62"/>
  </r>
  <r>
    <n v="62"/>
    <n v="123544"/>
    <x v="7"/>
    <s v="Man"/>
    <n v="1"/>
    <n v="297"/>
    <x v="4"/>
    <d v="2020-02-19T00:00:00"/>
    <n v="359"/>
    <n v="1"/>
    <x v="56"/>
    <n v="62"/>
  </r>
  <r>
    <n v="63"/>
    <n v="123545"/>
    <x v="4"/>
    <s v="Woman"/>
    <n v="1"/>
    <n v="291"/>
    <x v="2"/>
    <d v="2020-06-17T00:00:00"/>
    <n v="352"/>
    <n v="1"/>
    <x v="57"/>
    <n v="61"/>
  </r>
  <r>
    <n v="64"/>
    <n v="123546"/>
    <x v="5"/>
    <s v="Woman"/>
    <n v="1"/>
    <n v="153"/>
    <x v="1"/>
    <d v="2020-09-24T00:00:00"/>
    <n v="184"/>
    <n v="1"/>
    <x v="58"/>
    <n v="31"/>
  </r>
  <r>
    <n v="65"/>
    <n v="123549"/>
    <x v="1"/>
    <s v="Man"/>
    <n v="1"/>
    <n v="239"/>
    <x v="3"/>
    <d v="2020-01-11T00:00:00"/>
    <n v="299"/>
    <n v="1"/>
    <x v="59"/>
    <n v="60"/>
  </r>
  <r>
    <n v="66"/>
    <n v="123550"/>
    <x v="2"/>
    <s v="Woman"/>
    <n v="1"/>
    <n v="305"/>
    <x v="0"/>
    <d v="2020-05-25T00:00:00"/>
    <n v="360"/>
    <n v="1"/>
    <x v="60"/>
    <n v="55"/>
  </r>
  <r>
    <n v="67"/>
    <n v="123551"/>
    <x v="2"/>
    <s v="Woman"/>
    <n v="1"/>
    <n v="319"/>
    <x v="3"/>
    <d v="2020-06-10T00:00:00"/>
    <n v="396"/>
    <n v="1"/>
    <x v="61"/>
    <n v="77"/>
  </r>
  <r>
    <n v="68"/>
    <n v="123552"/>
    <x v="4"/>
    <s v="Woman"/>
    <n v="1"/>
    <n v="243"/>
    <x v="1"/>
    <d v="2020-11-16T00:00:00"/>
    <n v="284"/>
    <n v="1"/>
    <x v="62"/>
    <n v="41"/>
  </r>
  <r>
    <n v="69"/>
    <n v="123553"/>
    <x v="3"/>
    <s v="Man"/>
    <n v="1"/>
    <n v="262"/>
    <x v="2"/>
    <d v="2020-10-03T00:00:00"/>
    <n v="314"/>
    <n v="1"/>
    <x v="63"/>
    <n v="52"/>
  </r>
  <r>
    <n v="70"/>
    <n v="123554"/>
    <x v="7"/>
    <s v="Man"/>
    <n v="1"/>
    <n v="315"/>
    <x v="0"/>
    <d v="2020-06-11T00:00:00"/>
    <n v="375"/>
    <n v="1"/>
    <x v="64"/>
    <n v="60"/>
  </r>
  <r>
    <n v="71"/>
    <n v="123555"/>
    <x v="0"/>
    <s v="Man"/>
    <n v="1"/>
    <n v="225"/>
    <x v="4"/>
    <d v="2020-11-12T00:00:00"/>
    <n v="266"/>
    <n v="1"/>
    <x v="65"/>
    <n v="41"/>
  </r>
  <r>
    <n v="72"/>
    <n v="123558"/>
    <x v="1"/>
    <s v="Man"/>
    <n v="1"/>
    <n v="314"/>
    <x v="3"/>
    <d v="2020-07-11T00:00:00"/>
    <n v="393"/>
    <n v="1"/>
    <x v="66"/>
    <n v="79"/>
  </r>
  <r>
    <n v="73"/>
    <n v="123559"/>
    <x v="4"/>
    <s v="Woman"/>
    <n v="1"/>
    <n v="109"/>
    <x v="1"/>
    <d v="2020-03-28T00:00:00"/>
    <n v="132"/>
    <n v="1"/>
    <x v="56"/>
    <n v="23"/>
  </r>
  <r>
    <n v="74"/>
    <n v="123560"/>
    <x v="0"/>
    <s v="Man"/>
    <n v="1"/>
    <n v="285"/>
    <x v="4"/>
    <d v="2020-06-23T00:00:00"/>
    <n v="356"/>
    <n v="1"/>
    <x v="67"/>
    <n v="71"/>
  </r>
  <r>
    <n v="75"/>
    <n v="123561"/>
    <x v="5"/>
    <s v="Woman"/>
    <n v="1"/>
    <n v="140"/>
    <x v="3"/>
    <d v="2020-10-22T00:00:00"/>
    <n v="169"/>
    <n v="1"/>
    <x v="38"/>
    <n v="29"/>
  </r>
  <r>
    <n v="76"/>
    <n v="123562"/>
    <x v="3"/>
    <s v="Man"/>
    <n v="1"/>
    <n v="249"/>
    <x v="2"/>
    <d v="2020-02-13T00:00:00"/>
    <n v="289"/>
    <n v="1"/>
    <x v="68"/>
    <n v="40"/>
  </r>
  <r>
    <n v="77"/>
    <n v="123563"/>
    <x v="3"/>
    <s v="Man"/>
    <n v="1"/>
    <n v="149"/>
    <x v="2"/>
    <d v="2020-09-17T00:00:00"/>
    <n v="180"/>
    <n v="1"/>
    <x v="69"/>
    <n v="31"/>
  </r>
  <r>
    <n v="78"/>
    <n v="123564"/>
    <x v="0"/>
    <s v="Man"/>
    <n v="1"/>
    <n v="318"/>
    <x v="0"/>
    <d v="2020-09-26T00:00:00"/>
    <n v="398"/>
    <n v="1"/>
    <x v="70"/>
    <n v="80"/>
  </r>
  <r>
    <n v="79"/>
    <n v="123566"/>
    <x v="1"/>
    <s v="Man"/>
    <n v="1"/>
    <n v="331"/>
    <x v="2"/>
    <d v="2020-06-04T00:00:00"/>
    <n v="414"/>
    <n v="1"/>
    <x v="71"/>
    <n v="83"/>
  </r>
  <r>
    <n v="80"/>
    <n v="123569"/>
    <x v="7"/>
    <s v="Man"/>
    <n v="1"/>
    <n v="350"/>
    <x v="4"/>
    <d v="2020-04-14T00:00:00"/>
    <n v="420"/>
    <n v="1"/>
    <x v="72"/>
    <n v="70"/>
  </r>
  <r>
    <n v="81"/>
    <n v="123571"/>
    <x v="0"/>
    <s v="Man"/>
    <n v="1"/>
    <n v="105"/>
    <x v="2"/>
    <d v="2020-04-08T00:00:00"/>
    <n v="127"/>
    <n v="1"/>
    <x v="73"/>
    <n v="22"/>
  </r>
  <r>
    <n v="82"/>
    <n v="123572"/>
    <x v="6"/>
    <s v="Woman"/>
    <n v="1"/>
    <n v="125"/>
    <x v="0"/>
    <d v="2020-05-07T00:00:00"/>
    <n v="150"/>
    <n v="1"/>
    <x v="37"/>
    <n v="25"/>
  </r>
  <r>
    <n v="83"/>
    <n v="123574"/>
    <x v="5"/>
    <s v="Woman"/>
    <n v="1"/>
    <n v="340"/>
    <x v="1"/>
    <d v="2020-07-14T00:00:00"/>
    <n v="401"/>
    <n v="1"/>
    <x v="74"/>
    <n v="61"/>
  </r>
  <r>
    <n v="84"/>
    <n v="123575"/>
    <x v="0"/>
    <s v="Man"/>
    <n v="1"/>
    <n v="198"/>
    <x v="0"/>
    <d v="2020-06-03T00:00:00"/>
    <n v="234"/>
    <n v="1"/>
    <x v="75"/>
    <n v="36"/>
  </r>
  <r>
    <n v="85"/>
    <n v="123576"/>
    <x v="0"/>
    <s v="Man"/>
    <n v="1"/>
    <n v="323"/>
    <x v="4"/>
    <d v="2020-05-13T00:00:00"/>
    <n v="384"/>
    <n v="1"/>
    <x v="76"/>
    <n v="61"/>
  </r>
  <r>
    <n v="86"/>
    <n v="123577"/>
    <x v="7"/>
    <s v="Man"/>
    <n v="1"/>
    <n v="100"/>
    <x v="0"/>
    <d v="2020-09-27T00:00:00"/>
    <n v="123"/>
    <n v="1"/>
    <x v="65"/>
    <n v="23"/>
  </r>
  <r>
    <n v="87"/>
    <n v="123578"/>
    <x v="3"/>
    <s v="Man"/>
    <n v="1"/>
    <n v="345"/>
    <x v="4"/>
    <d v="2020-04-26T00:00:00"/>
    <n v="414"/>
    <n v="1"/>
    <x v="52"/>
    <n v="69"/>
  </r>
  <r>
    <n v="88"/>
    <n v="123579"/>
    <x v="6"/>
    <s v="Woman"/>
    <n v="1"/>
    <n v="185"/>
    <x v="2"/>
    <d v="2020-03-27T00:00:00"/>
    <n v="218"/>
    <n v="1"/>
    <x v="77"/>
    <n v="33"/>
  </r>
  <r>
    <n v="89"/>
    <n v="123581"/>
    <x v="7"/>
    <s v="Man"/>
    <n v="1"/>
    <n v="344"/>
    <x v="0"/>
    <d v="2020-08-22T00:00:00"/>
    <n v="399"/>
    <n v="1"/>
    <x v="21"/>
    <n v="55"/>
  </r>
  <r>
    <n v="90"/>
    <n v="123582"/>
    <x v="4"/>
    <s v="Woman"/>
    <n v="1"/>
    <n v="137"/>
    <x v="1"/>
    <d v="2020-04-05T00:00:00"/>
    <n v="169"/>
    <n v="1"/>
    <x v="50"/>
    <n v="32"/>
  </r>
  <r>
    <n v="91"/>
    <n v="123583"/>
    <x v="7"/>
    <s v="Man"/>
    <n v="1"/>
    <n v="294"/>
    <x v="2"/>
    <d v="2020-09-18T00:00:00"/>
    <n v="362"/>
    <n v="1"/>
    <x v="78"/>
    <n v="68"/>
  </r>
  <r>
    <n v="92"/>
    <n v="123584"/>
    <x v="3"/>
    <s v="Man"/>
    <n v="1"/>
    <n v="182"/>
    <x v="2"/>
    <d v="2020-04-25T00:00:00"/>
    <n v="218"/>
    <n v="1"/>
    <x v="79"/>
    <n v="36"/>
  </r>
  <r>
    <n v="93"/>
    <n v="123585"/>
    <x v="0"/>
    <s v="Man"/>
    <n v="1"/>
    <n v="302"/>
    <x v="3"/>
    <d v="2020-03-16T00:00:00"/>
    <n v="371"/>
    <n v="1"/>
    <x v="80"/>
    <n v="69"/>
  </r>
  <r>
    <n v="94"/>
    <n v="123586"/>
    <x v="3"/>
    <s v="Man"/>
    <n v="1"/>
    <n v="333"/>
    <x v="0"/>
    <d v="2020-09-03T00:00:00"/>
    <n v="416"/>
    <n v="1"/>
    <x v="69"/>
    <n v="83"/>
  </r>
  <r>
    <n v="95"/>
    <n v="123588"/>
    <x v="2"/>
    <s v="Woman"/>
    <n v="1"/>
    <n v="223"/>
    <x v="1"/>
    <d v="2020-02-13T00:00:00"/>
    <n v="277"/>
    <n v="1"/>
    <x v="81"/>
    <n v="54"/>
  </r>
  <r>
    <n v="96"/>
    <n v="123589"/>
    <x v="4"/>
    <s v="Woman"/>
    <n v="1"/>
    <n v="172"/>
    <x v="0"/>
    <d v="2020-01-17T00:00:00"/>
    <n v="201"/>
    <n v="1"/>
    <x v="82"/>
    <n v="29"/>
  </r>
  <r>
    <n v="97"/>
    <n v="123590"/>
    <x v="7"/>
    <s v="Man"/>
    <n v="1"/>
    <n v="285"/>
    <x v="0"/>
    <d v="2020-02-14T00:00:00"/>
    <n v="345"/>
    <n v="1"/>
    <x v="83"/>
    <n v="60"/>
  </r>
  <r>
    <n v="98"/>
    <n v="123591"/>
    <x v="0"/>
    <s v="Man"/>
    <n v="1"/>
    <n v="112"/>
    <x v="2"/>
    <d v="2020-10-20T00:00:00"/>
    <n v="129"/>
    <n v="1"/>
    <x v="84"/>
    <n v="17"/>
  </r>
  <r>
    <n v="99"/>
    <n v="123592"/>
    <x v="2"/>
    <s v="Woman"/>
    <n v="1"/>
    <n v="347"/>
    <x v="1"/>
    <d v="2020-08-21T00:00:00"/>
    <n v="413"/>
    <n v="1"/>
    <x v="15"/>
    <n v="66"/>
  </r>
  <r>
    <n v="100"/>
    <n v="123593"/>
    <x v="5"/>
    <s v="Woman"/>
    <n v="1"/>
    <n v="112"/>
    <x v="0"/>
    <d v="2020-04-22T00:00:00"/>
    <n v="140"/>
    <n v="1"/>
    <x v="79"/>
    <n v="28"/>
  </r>
  <r>
    <n v="101"/>
    <n v="123595"/>
    <x v="2"/>
    <s v="Woman"/>
    <n v="1"/>
    <n v="207"/>
    <x v="3"/>
    <d v="2020-04-23T00:00:00"/>
    <n v="255"/>
    <n v="1"/>
    <x v="77"/>
    <n v="48"/>
  </r>
  <r>
    <n v="102"/>
    <n v="123596"/>
    <x v="2"/>
    <s v="Woman"/>
    <n v="1"/>
    <n v="115"/>
    <x v="4"/>
    <d v="2020-04-29T00:00:00"/>
    <n v="143"/>
    <n v="1"/>
    <x v="85"/>
    <n v="28"/>
  </r>
  <r>
    <n v="103"/>
    <n v="123597"/>
    <x v="2"/>
    <s v="Woman"/>
    <n v="1"/>
    <n v="215"/>
    <x v="3"/>
    <d v="2020-05-31T00:00:00"/>
    <n v="252"/>
    <n v="1"/>
    <x v="86"/>
    <n v="37"/>
  </r>
  <r>
    <n v="104"/>
    <n v="123598"/>
    <x v="4"/>
    <s v="Woman"/>
    <n v="1"/>
    <n v="114"/>
    <x v="0"/>
    <d v="2020-01-16T00:00:00"/>
    <n v="137"/>
    <n v="1"/>
    <x v="87"/>
    <n v="23"/>
  </r>
  <r>
    <n v="105"/>
    <n v="123599"/>
    <x v="1"/>
    <s v="Man"/>
    <n v="1"/>
    <n v="298"/>
    <x v="4"/>
    <d v="2020-01-27T00:00:00"/>
    <n v="361"/>
    <n v="1"/>
    <x v="9"/>
    <n v="63"/>
  </r>
  <r>
    <n v="106"/>
    <n v="123603"/>
    <x v="0"/>
    <s v="Man"/>
    <n v="1"/>
    <n v="107"/>
    <x v="2"/>
    <d v="2020-06-14T00:00:00"/>
    <n v="123"/>
    <n v="1"/>
    <x v="88"/>
    <n v="16"/>
  </r>
  <r>
    <n v="107"/>
    <n v="123604"/>
    <x v="4"/>
    <s v="Woman"/>
    <n v="1"/>
    <n v="183"/>
    <x v="4"/>
    <d v="2020-11-05T00:00:00"/>
    <n v="225"/>
    <n v="1"/>
    <x v="89"/>
    <n v="42"/>
  </r>
  <r>
    <n v="108"/>
    <n v="123608"/>
    <x v="1"/>
    <s v="Man"/>
    <n v="1"/>
    <n v="161"/>
    <x v="3"/>
    <d v="2020-03-19T00:00:00"/>
    <n v="200"/>
    <n v="1"/>
    <x v="90"/>
    <n v="39"/>
  </r>
  <r>
    <n v="109"/>
    <n v="123609"/>
    <x v="4"/>
    <s v="Woman"/>
    <n v="1"/>
    <n v="305"/>
    <x v="4"/>
    <d v="2020-06-11T00:00:00"/>
    <n v="363"/>
    <n v="1"/>
    <x v="91"/>
    <n v="58"/>
  </r>
  <r>
    <n v="110"/>
    <n v="123611"/>
    <x v="5"/>
    <s v="Woman"/>
    <n v="1"/>
    <n v="118"/>
    <x v="3"/>
    <d v="2020-06-10T00:00:00"/>
    <n v="140"/>
    <n v="1"/>
    <x v="92"/>
    <n v="22"/>
  </r>
  <r>
    <n v="111"/>
    <n v="123613"/>
    <x v="6"/>
    <s v="Woman"/>
    <n v="1"/>
    <n v="143"/>
    <x v="0"/>
    <d v="2020-10-11T00:00:00"/>
    <n v="169"/>
    <n v="1"/>
    <x v="93"/>
    <n v="26"/>
  </r>
  <r>
    <n v="112"/>
    <n v="123614"/>
    <x v="5"/>
    <s v="Woman"/>
    <n v="1"/>
    <n v="247"/>
    <x v="4"/>
    <d v="2020-08-01T00:00:00"/>
    <n v="291"/>
    <n v="1"/>
    <x v="94"/>
    <n v="44"/>
  </r>
  <r>
    <n v="113"/>
    <n v="123617"/>
    <x v="1"/>
    <s v="Man"/>
    <n v="1"/>
    <n v="234"/>
    <x v="0"/>
    <d v="2020-04-27T00:00:00"/>
    <n v="283"/>
    <n v="1"/>
    <x v="76"/>
    <n v="49"/>
  </r>
  <r>
    <n v="114"/>
    <n v="123618"/>
    <x v="1"/>
    <s v="Man"/>
    <n v="1"/>
    <n v="206"/>
    <x v="3"/>
    <d v="2020-08-26T00:00:00"/>
    <n v="255"/>
    <n v="1"/>
    <x v="63"/>
    <n v="49"/>
  </r>
  <r>
    <n v="115"/>
    <n v="123619"/>
    <x v="4"/>
    <s v="Woman"/>
    <n v="1"/>
    <n v="171"/>
    <x v="1"/>
    <d v="2020-05-31T00:00:00"/>
    <n v="198"/>
    <n v="1"/>
    <x v="95"/>
    <n v="27"/>
  </r>
  <r>
    <n v="116"/>
    <n v="123620"/>
    <x v="5"/>
    <s v="Woman"/>
    <n v="1"/>
    <n v="193"/>
    <x v="4"/>
    <d v="2020-10-11T00:00:00"/>
    <n v="224"/>
    <n v="1"/>
    <x v="84"/>
    <n v="31"/>
  </r>
  <r>
    <n v="117"/>
    <n v="123621"/>
    <x v="5"/>
    <s v="Woman"/>
    <n v="1"/>
    <n v="108"/>
    <x v="1"/>
    <d v="2020-05-08T00:00:00"/>
    <n v="129"/>
    <n v="1"/>
    <x v="16"/>
    <n v="21"/>
  </r>
  <r>
    <n v="118"/>
    <n v="123623"/>
    <x v="3"/>
    <s v="Man"/>
    <n v="1"/>
    <n v="126"/>
    <x v="1"/>
    <d v="2020-10-13T00:00:00"/>
    <n v="149"/>
    <n v="1"/>
    <x v="33"/>
    <n v="23"/>
  </r>
  <r>
    <n v="119"/>
    <n v="123625"/>
    <x v="4"/>
    <s v="Woman"/>
    <n v="1"/>
    <n v="258"/>
    <x v="0"/>
    <d v="2020-09-06T00:00:00"/>
    <n v="315"/>
    <n v="1"/>
    <x v="96"/>
    <n v="57"/>
  </r>
  <r>
    <n v="120"/>
    <n v="123627"/>
    <x v="5"/>
    <s v="Woman"/>
    <n v="1"/>
    <n v="108"/>
    <x v="1"/>
    <d v="2020-10-01T00:00:00"/>
    <n v="132"/>
    <n v="1"/>
    <x v="97"/>
    <n v="24"/>
  </r>
  <r>
    <n v="121"/>
    <n v="123628"/>
    <x v="3"/>
    <s v="Man"/>
    <n v="1"/>
    <n v="199"/>
    <x v="0"/>
    <d v="2020-01-04T00:00:00"/>
    <n v="235"/>
    <n v="1"/>
    <x v="83"/>
    <n v="36"/>
  </r>
  <r>
    <n v="122"/>
    <n v="123629"/>
    <x v="0"/>
    <s v="Man"/>
    <n v="1"/>
    <n v="119"/>
    <x v="4"/>
    <d v="2020-04-04T00:00:00"/>
    <n v="144"/>
    <n v="1"/>
    <x v="56"/>
    <n v="25"/>
  </r>
  <r>
    <n v="123"/>
    <n v="123630"/>
    <x v="2"/>
    <s v="Woman"/>
    <n v="1"/>
    <n v="329"/>
    <x v="0"/>
    <d v="2020-09-15T00:00:00"/>
    <n v="411"/>
    <n v="1"/>
    <x v="98"/>
    <n v="82"/>
  </r>
  <r>
    <n v="124"/>
    <n v="123631"/>
    <x v="0"/>
    <s v="Man"/>
    <n v="1"/>
    <n v="158"/>
    <x v="4"/>
    <d v="2020-10-05T00:00:00"/>
    <n v="188"/>
    <n v="1"/>
    <x v="89"/>
    <n v="30"/>
  </r>
  <r>
    <n v="125"/>
    <n v="123633"/>
    <x v="5"/>
    <s v="Woman"/>
    <n v="1"/>
    <n v="176"/>
    <x v="0"/>
    <d v="2020-09-04T00:00:00"/>
    <n v="211"/>
    <n v="1"/>
    <x v="47"/>
    <n v="35"/>
  </r>
  <r>
    <n v="126"/>
    <n v="123634"/>
    <x v="5"/>
    <s v="Woman"/>
    <n v="1"/>
    <n v="171"/>
    <x v="2"/>
    <d v="2020-05-09T00:00:00"/>
    <n v="197"/>
    <n v="1"/>
    <x v="99"/>
    <n v="26"/>
  </r>
  <r>
    <n v="127"/>
    <n v="123635"/>
    <x v="5"/>
    <s v="Woman"/>
    <n v="1"/>
    <n v="117"/>
    <x v="3"/>
    <d v="2020-03-18T00:00:00"/>
    <n v="137"/>
    <n v="1"/>
    <x v="100"/>
    <n v="20"/>
  </r>
  <r>
    <n v="128"/>
    <n v="123636"/>
    <x v="1"/>
    <s v="Man"/>
    <n v="1"/>
    <n v="242"/>
    <x v="1"/>
    <d v="2020-05-22T00:00:00"/>
    <n v="295"/>
    <n v="1"/>
    <x v="101"/>
    <n v="53"/>
  </r>
  <r>
    <n v="129"/>
    <n v="123637"/>
    <x v="7"/>
    <s v="Man"/>
    <n v="1"/>
    <n v="127"/>
    <x v="2"/>
    <d v="2020-02-28T00:00:00"/>
    <n v="146"/>
    <n v="1"/>
    <x v="102"/>
    <n v="19"/>
  </r>
  <r>
    <n v="130"/>
    <n v="123638"/>
    <x v="4"/>
    <s v="Woman"/>
    <n v="1"/>
    <n v="267"/>
    <x v="4"/>
    <d v="2020-09-16T00:00:00"/>
    <n v="320"/>
    <n v="1"/>
    <x v="103"/>
    <n v="53"/>
  </r>
  <r>
    <n v="131"/>
    <n v="123640"/>
    <x v="7"/>
    <s v="Man"/>
    <n v="1"/>
    <n v="235"/>
    <x v="0"/>
    <d v="2020-09-08T00:00:00"/>
    <n v="275"/>
    <n v="1"/>
    <x v="104"/>
    <n v="40"/>
  </r>
  <r>
    <n v="132"/>
    <n v="123644"/>
    <x v="0"/>
    <s v="Man"/>
    <n v="1"/>
    <n v="293"/>
    <x v="3"/>
    <d v="2020-07-26T00:00:00"/>
    <n v="349"/>
    <n v="1"/>
    <x v="104"/>
    <n v="56"/>
  </r>
  <r>
    <n v="133"/>
    <n v="123645"/>
    <x v="4"/>
    <s v="Woman"/>
    <n v="1"/>
    <n v="125"/>
    <x v="2"/>
    <d v="2020-09-09T00:00:00"/>
    <n v="150"/>
    <n v="1"/>
    <x v="105"/>
    <n v="25"/>
  </r>
  <r>
    <n v="134"/>
    <n v="123647"/>
    <x v="0"/>
    <s v="Man"/>
    <n v="1"/>
    <n v="340"/>
    <x v="1"/>
    <d v="2020-04-24T00:00:00"/>
    <n v="398"/>
    <n v="1"/>
    <x v="106"/>
    <n v="58"/>
  </r>
  <r>
    <n v="135"/>
    <n v="123648"/>
    <x v="0"/>
    <s v="Man"/>
    <n v="1"/>
    <n v="165"/>
    <x v="1"/>
    <d v="2020-05-10T00:00:00"/>
    <n v="205"/>
    <n v="1"/>
    <x v="107"/>
    <n v="40"/>
  </r>
  <r>
    <n v="136"/>
    <n v="123649"/>
    <x v="6"/>
    <s v="Woman"/>
    <n v="1"/>
    <n v="218"/>
    <x v="0"/>
    <d v="2020-09-28T00:00:00"/>
    <n v="266"/>
    <n v="1"/>
    <x v="108"/>
    <n v="48"/>
  </r>
  <r>
    <n v="137"/>
    <n v="123650"/>
    <x v="0"/>
    <s v="Man"/>
    <n v="1"/>
    <n v="284"/>
    <x v="0"/>
    <d v="2020-05-07T00:00:00"/>
    <n v="346"/>
    <n v="1"/>
    <x v="86"/>
    <n v="62"/>
  </r>
  <r>
    <n v="138"/>
    <n v="123651"/>
    <x v="5"/>
    <s v="Woman"/>
    <n v="1"/>
    <n v="317"/>
    <x v="2"/>
    <d v="2020-05-01T00:00:00"/>
    <n v="384"/>
    <n v="1"/>
    <x v="109"/>
    <n v="67"/>
  </r>
  <r>
    <n v="139"/>
    <n v="123654"/>
    <x v="1"/>
    <s v="Man"/>
    <n v="1"/>
    <n v="175"/>
    <x v="0"/>
    <d v="2020-07-16T00:00:00"/>
    <n v="212"/>
    <n v="1"/>
    <x v="28"/>
    <n v="37"/>
  </r>
  <r>
    <n v="140"/>
    <n v="123655"/>
    <x v="7"/>
    <s v="Man"/>
    <n v="1"/>
    <n v="275"/>
    <x v="2"/>
    <d v="2020-07-21T00:00:00"/>
    <n v="338"/>
    <n v="1"/>
    <x v="110"/>
    <n v="63"/>
  </r>
  <r>
    <n v="141"/>
    <n v="123656"/>
    <x v="6"/>
    <s v="Woman"/>
    <n v="1"/>
    <n v="288"/>
    <x v="0"/>
    <d v="2020-07-31T00:00:00"/>
    <n v="357"/>
    <n v="1"/>
    <x v="111"/>
    <n v="69"/>
  </r>
  <r>
    <n v="142"/>
    <n v="123658"/>
    <x v="0"/>
    <s v="Man"/>
    <n v="1"/>
    <n v="223"/>
    <x v="2"/>
    <d v="2020-09-04T00:00:00"/>
    <n v="261"/>
    <n v="1"/>
    <x v="69"/>
    <n v="38"/>
  </r>
  <r>
    <n v="143"/>
    <n v="123659"/>
    <x v="3"/>
    <s v="Man"/>
    <n v="1"/>
    <n v="232"/>
    <x v="1"/>
    <d v="2020-02-24T00:00:00"/>
    <n v="281"/>
    <n v="1"/>
    <x v="68"/>
    <n v="49"/>
  </r>
  <r>
    <n v="144"/>
    <n v="123661"/>
    <x v="2"/>
    <s v="Woman"/>
    <n v="1"/>
    <n v="164"/>
    <x v="1"/>
    <d v="2020-05-21T00:00:00"/>
    <n v="190"/>
    <n v="1"/>
    <x v="112"/>
    <n v="26"/>
  </r>
  <r>
    <n v="145"/>
    <n v="123663"/>
    <x v="3"/>
    <s v="Man"/>
    <n v="1"/>
    <n v="131"/>
    <x v="1"/>
    <d v="2020-12-10T00:00:00"/>
    <n v="161"/>
    <n v="1"/>
    <x v="113"/>
    <n v="30"/>
  </r>
  <r>
    <n v="146"/>
    <n v="123664"/>
    <x v="7"/>
    <s v="Man"/>
    <n v="1"/>
    <n v="196"/>
    <x v="4"/>
    <d v="2020-06-30T00:00:00"/>
    <n v="243"/>
    <n v="1"/>
    <x v="104"/>
    <n v="47"/>
  </r>
  <r>
    <n v="147"/>
    <n v="123665"/>
    <x v="5"/>
    <s v="Woman"/>
    <n v="1"/>
    <n v="246"/>
    <x v="1"/>
    <d v="2020-05-19T00:00:00"/>
    <n v="283"/>
    <n v="1"/>
    <x v="114"/>
    <n v="37"/>
  </r>
  <r>
    <n v="148"/>
    <n v="123666"/>
    <x v="7"/>
    <s v="Man"/>
    <n v="1"/>
    <n v="119"/>
    <x v="0"/>
    <d v="2020-09-06T00:00:00"/>
    <n v="145"/>
    <n v="1"/>
    <x v="69"/>
    <n v="26"/>
  </r>
  <r>
    <n v="149"/>
    <n v="123668"/>
    <x v="7"/>
    <s v="Man"/>
    <n v="1"/>
    <n v="165"/>
    <x v="2"/>
    <d v="2020-10-30T00:00:00"/>
    <n v="200"/>
    <n v="1"/>
    <x v="115"/>
    <n v="35"/>
  </r>
  <r>
    <n v="150"/>
    <n v="123669"/>
    <x v="3"/>
    <s v="Man"/>
    <n v="1"/>
    <n v="248"/>
    <x v="3"/>
    <d v="2020-10-21T00:00:00"/>
    <n v="308"/>
    <n v="1"/>
    <x v="116"/>
    <n v="60"/>
  </r>
  <r>
    <n v="151"/>
    <n v="123670"/>
    <x v="3"/>
    <s v="Man"/>
    <n v="1"/>
    <n v="335"/>
    <x v="2"/>
    <d v="2020-05-27T00:00:00"/>
    <n v="385"/>
    <n v="1"/>
    <x v="95"/>
    <n v="50"/>
  </r>
  <r>
    <n v="152"/>
    <n v="123671"/>
    <x v="3"/>
    <s v="Man"/>
    <n v="1"/>
    <n v="106"/>
    <x v="1"/>
    <d v="2020-01-27T00:00:00"/>
    <n v="124"/>
    <n v="1"/>
    <x v="25"/>
    <n v="18"/>
  </r>
  <r>
    <n v="153"/>
    <n v="123673"/>
    <x v="3"/>
    <s v="Man"/>
    <n v="1"/>
    <n v="158"/>
    <x v="3"/>
    <d v="2020-06-15T00:00:00"/>
    <n v="198"/>
    <n v="1"/>
    <x v="117"/>
    <n v="40"/>
  </r>
  <r>
    <n v="154"/>
    <n v="123674"/>
    <x v="3"/>
    <s v="Man"/>
    <n v="1"/>
    <n v="230"/>
    <x v="3"/>
    <d v="2020-07-14T00:00:00"/>
    <n v="271"/>
    <n v="1"/>
    <x v="92"/>
    <n v="41"/>
  </r>
  <r>
    <n v="155"/>
    <n v="123675"/>
    <x v="0"/>
    <s v="Man"/>
    <n v="1"/>
    <n v="244"/>
    <x v="0"/>
    <d v="2020-09-27T00:00:00"/>
    <n v="288"/>
    <n v="1"/>
    <x v="118"/>
    <n v="44"/>
  </r>
  <r>
    <n v="156"/>
    <n v="123677"/>
    <x v="1"/>
    <s v="Man"/>
    <n v="1"/>
    <n v="216"/>
    <x v="3"/>
    <d v="2020-04-08T00:00:00"/>
    <n v="255"/>
    <n v="1"/>
    <x v="52"/>
    <n v="39"/>
  </r>
  <r>
    <n v="157"/>
    <n v="123678"/>
    <x v="0"/>
    <s v="Man"/>
    <n v="1"/>
    <n v="266"/>
    <x v="4"/>
    <d v="2020-10-03T00:00:00"/>
    <n v="317"/>
    <n v="1"/>
    <x v="53"/>
    <n v="51"/>
  </r>
  <r>
    <n v="158"/>
    <n v="123679"/>
    <x v="4"/>
    <s v="Woman"/>
    <n v="1"/>
    <n v="141"/>
    <x v="3"/>
    <d v="2020-09-01T00:00:00"/>
    <n v="175"/>
    <n v="1"/>
    <x v="119"/>
    <n v="34"/>
  </r>
  <r>
    <n v="159"/>
    <n v="123680"/>
    <x v="2"/>
    <s v="Woman"/>
    <n v="1"/>
    <n v="328"/>
    <x v="0"/>
    <d v="2020-03-16T00:00:00"/>
    <n v="407"/>
    <n v="1"/>
    <x v="120"/>
    <n v="79"/>
  </r>
  <r>
    <n v="160"/>
    <n v="123682"/>
    <x v="6"/>
    <s v="Woman"/>
    <n v="1"/>
    <n v="228"/>
    <x v="1"/>
    <d v="2020-04-22T00:00:00"/>
    <n v="274"/>
    <n v="1"/>
    <x v="121"/>
    <n v="46"/>
  </r>
  <r>
    <n v="161"/>
    <n v="123683"/>
    <x v="4"/>
    <s v="Woman"/>
    <n v="1"/>
    <n v="154"/>
    <x v="1"/>
    <d v="2020-02-16T00:00:00"/>
    <n v="177"/>
    <n v="1"/>
    <x v="102"/>
    <n v="23"/>
  </r>
  <r>
    <n v="162"/>
    <n v="123684"/>
    <x v="6"/>
    <s v="Woman"/>
    <n v="1"/>
    <n v="224"/>
    <x v="3"/>
    <d v="2020-10-02T00:00:00"/>
    <n v="260"/>
    <n v="1"/>
    <x v="13"/>
    <n v="36"/>
  </r>
  <r>
    <n v="163"/>
    <n v="123685"/>
    <x v="0"/>
    <s v="Man"/>
    <n v="1"/>
    <n v="106"/>
    <x v="4"/>
    <d v="2020-04-03T00:00:00"/>
    <n v="122"/>
    <n v="1"/>
    <x v="122"/>
    <n v="16"/>
  </r>
  <r>
    <n v="164"/>
    <n v="123686"/>
    <x v="7"/>
    <s v="Man"/>
    <n v="1"/>
    <n v="299"/>
    <x v="4"/>
    <d v="2020-10-22T00:00:00"/>
    <n v="368"/>
    <n v="1"/>
    <x v="123"/>
    <n v="69"/>
  </r>
  <r>
    <n v="165"/>
    <n v="123687"/>
    <x v="6"/>
    <s v="Woman"/>
    <n v="1"/>
    <n v="112"/>
    <x v="1"/>
    <d v="2020-02-06T00:00:00"/>
    <n v="139"/>
    <n v="1"/>
    <x v="124"/>
    <n v="27"/>
  </r>
  <r>
    <n v="166"/>
    <n v="123692"/>
    <x v="0"/>
    <s v="Man"/>
    <n v="1"/>
    <n v="173"/>
    <x v="0"/>
    <d v="2020-02-10T00:00:00"/>
    <n v="208"/>
    <n v="1"/>
    <x v="125"/>
    <n v="35"/>
  </r>
  <r>
    <n v="167"/>
    <n v="123694"/>
    <x v="5"/>
    <s v="Woman"/>
    <n v="1"/>
    <n v="190"/>
    <x v="1"/>
    <d v="2020-06-22T00:00:00"/>
    <n v="226"/>
    <n v="1"/>
    <x v="126"/>
    <n v="36"/>
  </r>
  <r>
    <n v="168"/>
    <n v="123697"/>
    <x v="2"/>
    <s v="Woman"/>
    <n v="1"/>
    <n v="293"/>
    <x v="4"/>
    <d v="2020-02-22T00:00:00"/>
    <n v="355"/>
    <n v="1"/>
    <x v="127"/>
    <n v="62"/>
  </r>
  <r>
    <n v="169"/>
    <n v="123698"/>
    <x v="6"/>
    <s v="Woman"/>
    <n v="1"/>
    <n v="184"/>
    <x v="2"/>
    <d v="2020-05-29T00:00:00"/>
    <n v="217"/>
    <n v="1"/>
    <x v="128"/>
    <n v="33"/>
  </r>
  <r>
    <n v="170"/>
    <n v="123699"/>
    <x v="4"/>
    <s v="Woman"/>
    <n v="1"/>
    <n v="240"/>
    <x v="2"/>
    <d v="2020-02-20T00:00:00"/>
    <n v="278"/>
    <n v="1"/>
    <x v="129"/>
    <n v="38"/>
  </r>
  <r>
    <n v="171"/>
    <n v="123700"/>
    <x v="3"/>
    <s v="Man"/>
    <n v="1"/>
    <n v="329"/>
    <x v="3"/>
    <d v="2020-04-20T00:00:00"/>
    <n v="401"/>
    <n v="1"/>
    <x v="130"/>
    <n v="72"/>
  </r>
  <r>
    <n v="172"/>
    <n v="123703"/>
    <x v="7"/>
    <s v="Man"/>
    <n v="1"/>
    <n v="329"/>
    <x v="0"/>
    <d v="2020-06-15T00:00:00"/>
    <n v="378"/>
    <n v="1"/>
    <x v="131"/>
    <n v="49"/>
  </r>
  <r>
    <n v="173"/>
    <n v="123704"/>
    <x v="7"/>
    <s v="Man"/>
    <n v="1"/>
    <n v="313"/>
    <x v="0"/>
    <d v="2020-09-02T00:00:00"/>
    <n v="372"/>
    <n v="1"/>
    <x v="132"/>
    <n v="59"/>
  </r>
  <r>
    <n v="174"/>
    <n v="123707"/>
    <x v="1"/>
    <s v="Man"/>
    <n v="1"/>
    <n v="170"/>
    <x v="1"/>
    <d v="2020-04-29T00:00:00"/>
    <n v="201"/>
    <n v="1"/>
    <x v="133"/>
    <n v="31"/>
  </r>
  <r>
    <n v="175"/>
    <n v="123708"/>
    <x v="6"/>
    <s v="Woman"/>
    <n v="1"/>
    <n v="126"/>
    <x v="2"/>
    <d v="2020-02-14T00:00:00"/>
    <n v="156"/>
    <n v="1"/>
    <x v="134"/>
    <n v="30"/>
  </r>
  <r>
    <n v="176"/>
    <n v="123709"/>
    <x v="2"/>
    <s v="Woman"/>
    <n v="1"/>
    <n v="142"/>
    <x v="2"/>
    <d v="2020-01-28T00:00:00"/>
    <n v="175"/>
    <n v="1"/>
    <x v="81"/>
    <n v="33"/>
  </r>
  <r>
    <n v="177"/>
    <n v="123710"/>
    <x v="0"/>
    <s v="Man"/>
    <n v="1"/>
    <n v="192"/>
    <x v="0"/>
    <d v="2020-12-01T00:00:00"/>
    <n v="221"/>
    <n v="1"/>
    <x v="135"/>
    <n v="29"/>
  </r>
  <r>
    <n v="178"/>
    <n v="123713"/>
    <x v="6"/>
    <s v="Woman"/>
    <n v="1"/>
    <n v="341"/>
    <x v="1"/>
    <d v="2020-04-02T00:00:00"/>
    <n v="409"/>
    <n v="1"/>
    <x v="136"/>
    <n v="68"/>
  </r>
  <r>
    <n v="179"/>
    <n v="123714"/>
    <x v="0"/>
    <s v="Man"/>
    <n v="1"/>
    <n v="310"/>
    <x v="3"/>
    <d v="2020-06-29T00:00:00"/>
    <n v="378"/>
    <n v="1"/>
    <x v="57"/>
    <n v="68"/>
  </r>
  <r>
    <n v="180"/>
    <n v="123716"/>
    <x v="5"/>
    <s v="Woman"/>
    <n v="1"/>
    <n v="208"/>
    <x v="4"/>
    <d v="2020-10-30T00:00:00"/>
    <n v="252"/>
    <n v="1"/>
    <x v="137"/>
    <n v="44"/>
  </r>
  <r>
    <n v="181"/>
    <n v="123720"/>
    <x v="7"/>
    <s v="Man"/>
    <n v="1"/>
    <n v="276"/>
    <x v="2"/>
    <d v="2020-01-03T00:00:00"/>
    <n v="334"/>
    <n v="1"/>
    <x v="138"/>
    <n v="58"/>
  </r>
  <r>
    <n v="182"/>
    <n v="123721"/>
    <x v="3"/>
    <s v="Man"/>
    <n v="1"/>
    <n v="229"/>
    <x v="3"/>
    <d v="2020-02-23T00:00:00"/>
    <n v="286"/>
    <n v="1"/>
    <x v="139"/>
    <n v="57"/>
  </r>
  <r>
    <n v="183"/>
    <n v="123722"/>
    <x v="0"/>
    <s v="Man"/>
    <n v="1"/>
    <n v="248"/>
    <x v="3"/>
    <d v="2020-07-22T00:00:00"/>
    <n v="295"/>
    <n v="1"/>
    <x v="110"/>
    <n v="47"/>
  </r>
  <r>
    <n v="184"/>
    <n v="123726"/>
    <x v="6"/>
    <s v="Woman"/>
    <n v="1"/>
    <n v="292"/>
    <x v="4"/>
    <d v="2020-05-16T00:00:00"/>
    <n v="347"/>
    <n v="1"/>
    <x v="117"/>
    <n v="55"/>
  </r>
  <r>
    <n v="185"/>
    <n v="123727"/>
    <x v="4"/>
    <s v="Woman"/>
    <n v="1"/>
    <n v="176"/>
    <x v="2"/>
    <d v="2020-04-10T00:00:00"/>
    <n v="218"/>
    <n v="1"/>
    <x v="140"/>
    <n v="42"/>
  </r>
  <r>
    <n v="186"/>
    <n v="123728"/>
    <x v="3"/>
    <s v="Man"/>
    <n v="1"/>
    <n v="305"/>
    <x v="3"/>
    <d v="2020-07-16T00:00:00"/>
    <n v="372"/>
    <n v="1"/>
    <x v="141"/>
    <n v="67"/>
  </r>
  <r>
    <n v="187"/>
    <n v="123729"/>
    <x v="2"/>
    <s v="Woman"/>
    <n v="1"/>
    <n v="333"/>
    <x v="2"/>
    <d v="2020-01-09T00:00:00"/>
    <n v="383"/>
    <n v="1"/>
    <x v="142"/>
    <n v="50"/>
  </r>
  <r>
    <n v="188"/>
    <n v="123730"/>
    <x v="0"/>
    <s v="Man"/>
    <n v="1"/>
    <n v="159"/>
    <x v="4"/>
    <d v="2020-09-24T00:00:00"/>
    <n v="197"/>
    <n v="1"/>
    <x v="84"/>
    <n v="38"/>
  </r>
  <r>
    <n v="189"/>
    <n v="123731"/>
    <x v="7"/>
    <s v="Man"/>
    <n v="1"/>
    <n v="310"/>
    <x v="3"/>
    <d v="2020-04-05T00:00:00"/>
    <n v="363"/>
    <n v="1"/>
    <x v="60"/>
    <n v="53"/>
  </r>
  <r>
    <n v="190"/>
    <n v="123732"/>
    <x v="4"/>
    <s v="Woman"/>
    <n v="1"/>
    <n v="314"/>
    <x v="2"/>
    <d v="2020-01-27T00:00:00"/>
    <n v="386"/>
    <n v="1"/>
    <x v="138"/>
    <n v="72"/>
  </r>
  <r>
    <n v="191"/>
    <n v="123733"/>
    <x v="5"/>
    <s v="Woman"/>
    <n v="1"/>
    <n v="338"/>
    <x v="2"/>
    <d v="2020-03-06T00:00:00"/>
    <n v="406"/>
    <n v="1"/>
    <x v="129"/>
    <n v="68"/>
  </r>
  <r>
    <n v="192"/>
    <n v="123734"/>
    <x v="6"/>
    <s v="Woman"/>
    <n v="1"/>
    <n v="278"/>
    <x v="0"/>
    <d v="2020-07-09T00:00:00"/>
    <n v="342"/>
    <n v="1"/>
    <x v="143"/>
    <n v="64"/>
  </r>
  <r>
    <n v="193"/>
    <n v="123737"/>
    <x v="4"/>
    <s v="Woman"/>
    <n v="1"/>
    <n v="267"/>
    <x v="1"/>
    <d v="2020-07-19T00:00:00"/>
    <n v="310"/>
    <n v="1"/>
    <x v="111"/>
    <n v="43"/>
  </r>
  <r>
    <n v="194"/>
    <n v="123739"/>
    <x v="1"/>
    <s v="Man"/>
    <n v="1"/>
    <n v="190"/>
    <x v="3"/>
    <d v="2020-04-13T00:00:00"/>
    <n v="219"/>
    <n v="1"/>
    <x v="144"/>
    <n v="29"/>
  </r>
  <r>
    <n v="195"/>
    <n v="123740"/>
    <x v="0"/>
    <s v="Man"/>
    <n v="1"/>
    <n v="337"/>
    <x v="2"/>
    <d v="2020-06-21T00:00:00"/>
    <n v="404"/>
    <n v="1"/>
    <x v="66"/>
    <n v="67"/>
  </r>
  <r>
    <n v="196"/>
    <n v="123741"/>
    <x v="7"/>
    <s v="Man"/>
    <n v="1"/>
    <n v="146"/>
    <x v="1"/>
    <d v="2020-07-30T00:00:00"/>
    <n v="174"/>
    <n v="1"/>
    <x v="61"/>
    <n v="28"/>
  </r>
  <r>
    <n v="197"/>
    <n v="123742"/>
    <x v="6"/>
    <s v="Woman"/>
    <n v="1"/>
    <n v="164"/>
    <x v="4"/>
    <d v="2020-08-21T00:00:00"/>
    <n v="190"/>
    <n v="1"/>
    <x v="108"/>
    <n v="26"/>
  </r>
  <r>
    <n v="198"/>
    <n v="123743"/>
    <x v="3"/>
    <s v="Man"/>
    <n v="1"/>
    <n v="134"/>
    <x v="4"/>
    <d v="2020-03-28T00:00:00"/>
    <n v="154"/>
    <n v="1"/>
    <x v="145"/>
    <n v="20"/>
  </r>
  <r>
    <n v="199"/>
    <n v="123744"/>
    <x v="1"/>
    <s v="Man"/>
    <n v="1"/>
    <n v="111"/>
    <x v="3"/>
    <d v="2020-07-16T00:00:00"/>
    <n v="130"/>
    <n v="1"/>
    <x v="2"/>
    <n v="19"/>
  </r>
  <r>
    <n v="200"/>
    <n v="123747"/>
    <x v="7"/>
    <s v="Man"/>
    <n v="1"/>
    <n v="111"/>
    <x v="2"/>
    <d v="2020-10-14T00:00:00"/>
    <n v="133"/>
    <n v="1"/>
    <x v="42"/>
    <n v="22"/>
  </r>
  <r>
    <n v="201"/>
    <n v="123751"/>
    <x v="7"/>
    <s v="Man"/>
    <n v="1"/>
    <n v="228"/>
    <x v="3"/>
    <d v="2020-07-24T00:00:00"/>
    <n v="274"/>
    <n v="1"/>
    <x v="15"/>
    <n v="46"/>
  </r>
  <r>
    <n v="202"/>
    <n v="123753"/>
    <x v="4"/>
    <s v="Woman"/>
    <n v="1"/>
    <n v="137"/>
    <x v="4"/>
    <d v="2020-03-16T00:00:00"/>
    <n v="164"/>
    <n v="1"/>
    <x v="146"/>
    <n v="27"/>
  </r>
  <r>
    <n v="203"/>
    <n v="123755"/>
    <x v="4"/>
    <s v="Woman"/>
    <n v="1"/>
    <n v="164"/>
    <x v="4"/>
    <d v="2020-10-23T00:00:00"/>
    <n v="197"/>
    <n v="1"/>
    <x v="13"/>
    <n v="33"/>
  </r>
  <r>
    <n v="204"/>
    <n v="123758"/>
    <x v="3"/>
    <s v="Man"/>
    <n v="1"/>
    <n v="241"/>
    <x v="3"/>
    <d v="2020-03-20T00:00:00"/>
    <n v="296"/>
    <n v="1"/>
    <x v="107"/>
    <n v="55"/>
  </r>
  <r>
    <n v="205"/>
    <n v="123760"/>
    <x v="2"/>
    <s v="Woman"/>
    <n v="1"/>
    <n v="140"/>
    <x v="3"/>
    <d v="2020-03-19T00:00:00"/>
    <n v="165"/>
    <n v="1"/>
    <x v="56"/>
    <n v="25"/>
  </r>
  <r>
    <n v="206"/>
    <n v="123762"/>
    <x v="7"/>
    <s v="Man"/>
    <n v="1"/>
    <n v="340"/>
    <x v="0"/>
    <d v="2020-10-02T00:00:00"/>
    <n v="415"/>
    <n v="1"/>
    <x v="33"/>
    <n v="75"/>
  </r>
  <r>
    <n v="207"/>
    <n v="123763"/>
    <x v="2"/>
    <s v="Woman"/>
    <n v="1"/>
    <n v="333"/>
    <x v="1"/>
    <d v="2020-03-19T00:00:00"/>
    <n v="416"/>
    <n v="1"/>
    <x v="51"/>
    <n v="83"/>
  </r>
  <r>
    <n v="208"/>
    <n v="123764"/>
    <x v="4"/>
    <s v="Woman"/>
    <n v="1"/>
    <n v="183"/>
    <x v="2"/>
    <d v="2020-11-02T00:00:00"/>
    <n v="218"/>
    <n v="1"/>
    <x v="147"/>
    <n v="35"/>
  </r>
  <r>
    <n v="209"/>
    <n v="123765"/>
    <x v="4"/>
    <s v="Woman"/>
    <n v="1"/>
    <n v="185"/>
    <x v="4"/>
    <d v="2020-07-13T00:00:00"/>
    <n v="216"/>
    <n v="1"/>
    <x v="148"/>
    <n v="31"/>
  </r>
  <r>
    <n v="210"/>
    <n v="123766"/>
    <x v="7"/>
    <s v="Man"/>
    <n v="1"/>
    <n v="132"/>
    <x v="4"/>
    <d v="2020-10-08T00:00:00"/>
    <n v="158"/>
    <n v="1"/>
    <x v="149"/>
    <n v="26"/>
  </r>
  <r>
    <n v="211"/>
    <n v="123767"/>
    <x v="0"/>
    <s v="Man"/>
    <n v="1"/>
    <n v="202"/>
    <x v="2"/>
    <d v="2020-01-17T00:00:00"/>
    <n v="238"/>
    <n v="1"/>
    <x v="150"/>
    <n v="36"/>
  </r>
  <r>
    <n v="212"/>
    <n v="123769"/>
    <x v="6"/>
    <s v="Woman"/>
    <n v="1"/>
    <n v="289"/>
    <x v="1"/>
    <d v="2020-06-04T00:00:00"/>
    <n v="335"/>
    <n v="1"/>
    <x v="151"/>
    <n v="46"/>
  </r>
  <r>
    <n v="213"/>
    <n v="123770"/>
    <x v="1"/>
    <s v="Man"/>
    <n v="1"/>
    <n v="202"/>
    <x v="1"/>
    <d v="2020-07-09T00:00:00"/>
    <n v="253"/>
    <n v="1"/>
    <x v="152"/>
    <n v="51"/>
  </r>
  <r>
    <n v="214"/>
    <n v="123771"/>
    <x v="1"/>
    <s v="Man"/>
    <n v="1"/>
    <n v="287"/>
    <x v="3"/>
    <d v="2020-11-12T00:00:00"/>
    <n v="347"/>
    <n v="1"/>
    <x v="153"/>
    <n v="60"/>
  </r>
  <r>
    <n v="215"/>
    <n v="123773"/>
    <x v="0"/>
    <s v="Man"/>
    <n v="1"/>
    <n v="120"/>
    <x v="1"/>
    <d v="2020-02-20T00:00:00"/>
    <n v="144"/>
    <n v="1"/>
    <x v="102"/>
    <n v="24"/>
  </r>
  <r>
    <n v="216"/>
    <n v="123774"/>
    <x v="0"/>
    <s v="Man"/>
    <n v="1"/>
    <n v="323"/>
    <x v="2"/>
    <d v="2020-03-19T00:00:00"/>
    <n v="388"/>
    <n v="1"/>
    <x v="154"/>
    <n v="65"/>
  </r>
  <r>
    <n v="217"/>
    <n v="123777"/>
    <x v="3"/>
    <s v="Man"/>
    <n v="1"/>
    <n v="245"/>
    <x v="1"/>
    <d v="2020-06-23T00:00:00"/>
    <n v="306"/>
    <n v="1"/>
    <x v="155"/>
    <n v="61"/>
  </r>
  <r>
    <n v="218"/>
    <n v="123779"/>
    <x v="1"/>
    <s v="Man"/>
    <n v="1"/>
    <n v="111"/>
    <x v="4"/>
    <d v="2020-07-31T00:00:00"/>
    <n v="138"/>
    <n v="1"/>
    <x v="156"/>
    <n v="27"/>
  </r>
  <r>
    <n v="219"/>
    <n v="123781"/>
    <x v="2"/>
    <s v="Woman"/>
    <n v="1"/>
    <n v="225"/>
    <x v="4"/>
    <d v="2020-02-14T00:00:00"/>
    <n v="281"/>
    <n v="1"/>
    <x v="157"/>
    <n v="56"/>
  </r>
  <r>
    <n v="220"/>
    <n v="123782"/>
    <x v="1"/>
    <s v="Man"/>
    <n v="1"/>
    <n v="140"/>
    <x v="2"/>
    <d v="2020-08-02T00:00:00"/>
    <n v="161"/>
    <n v="1"/>
    <x v="158"/>
    <n v="21"/>
  </r>
  <r>
    <n v="221"/>
    <n v="123783"/>
    <x v="5"/>
    <s v="Woman"/>
    <n v="1"/>
    <n v="194"/>
    <x v="3"/>
    <d v="2020-02-17T00:00:00"/>
    <n v="229"/>
    <n v="1"/>
    <x v="159"/>
    <n v="35"/>
  </r>
  <r>
    <n v="222"/>
    <n v="123784"/>
    <x v="6"/>
    <s v="Woman"/>
    <n v="1"/>
    <n v="185"/>
    <x v="1"/>
    <d v="2020-04-29T00:00:00"/>
    <n v="231"/>
    <n v="1"/>
    <x v="48"/>
    <n v="46"/>
  </r>
  <r>
    <n v="223"/>
    <n v="123785"/>
    <x v="1"/>
    <s v="Man"/>
    <n v="1"/>
    <n v="255"/>
    <x v="2"/>
    <d v="2020-06-15T00:00:00"/>
    <n v="319"/>
    <n v="1"/>
    <x v="160"/>
    <n v="64"/>
  </r>
  <r>
    <n v="224"/>
    <n v="123788"/>
    <x v="2"/>
    <s v="Woman"/>
    <n v="1"/>
    <n v="161"/>
    <x v="3"/>
    <d v="2020-08-29T00:00:00"/>
    <n v="201"/>
    <n v="1"/>
    <x v="161"/>
    <n v="40"/>
  </r>
  <r>
    <n v="225"/>
    <n v="123789"/>
    <x v="7"/>
    <s v="Man"/>
    <n v="1"/>
    <n v="156"/>
    <x v="3"/>
    <d v="2020-06-08T00:00:00"/>
    <n v="181"/>
    <n v="1"/>
    <x v="162"/>
    <n v="25"/>
  </r>
  <r>
    <n v="226"/>
    <n v="123791"/>
    <x v="0"/>
    <s v="Man"/>
    <n v="1"/>
    <n v="137"/>
    <x v="1"/>
    <d v="2020-09-09T00:00:00"/>
    <n v="164"/>
    <n v="1"/>
    <x v="35"/>
    <n v="27"/>
  </r>
  <r>
    <n v="227"/>
    <n v="123792"/>
    <x v="3"/>
    <s v="Man"/>
    <n v="1"/>
    <n v="315"/>
    <x v="2"/>
    <d v="2020-11-28T00:00:00"/>
    <n v="384"/>
    <n v="1"/>
    <x v="38"/>
    <n v="69"/>
  </r>
  <r>
    <n v="228"/>
    <n v="123793"/>
    <x v="4"/>
    <s v="Woman"/>
    <n v="1"/>
    <n v="298"/>
    <x v="4"/>
    <d v="2020-03-28T00:00:00"/>
    <n v="343"/>
    <n v="1"/>
    <x v="120"/>
    <n v="45"/>
  </r>
  <r>
    <n v="229"/>
    <n v="123794"/>
    <x v="2"/>
    <s v="Woman"/>
    <n v="1"/>
    <n v="219"/>
    <x v="2"/>
    <d v="2020-08-04T00:00:00"/>
    <n v="261"/>
    <n v="1"/>
    <x v="163"/>
    <n v="42"/>
  </r>
  <r>
    <n v="230"/>
    <n v="123796"/>
    <x v="5"/>
    <s v="Woman"/>
    <n v="1"/>
    <n v="144"/>
    <x v="1"/>
    <d v="2020-02-02T00:00:00"/>
    <n v="174"/>
    <n v="1"/>
    <x v="164"/>
    <n v="30"/>
  </r>
  <r>
    <n v="231"/>
    <n v="123799"/>
    <x v="0"/>
    <s v="Man"/>
    <n v="1"/>
    <n v="160"/>
    <x v="3"/>
    <d v="2020-07-08T00:00:00"/>
    <n v="184"/>
    <n v="1"/>
    <x v="165"/>
    <n v="24"/>
  </r>
  <r>
    <n v="232"/>
    <n v="123800"/>
    <x v="4"/>
    <s v="Woman"/>
    <n v="1"/>
    <n v="162"/>
    <x v="2"/>
    <d v="2020-05-12T00:00:00"/>
    <n v="203"/>
    <n v="1"/>
    <x v="166"/>
    <n v="41"/>
  </r>
  <r>
    <n v="233"/>
    <n v="123801"/>
    <x v="3"/>
    <s v="Man"/>
    <n v="1"/>
    <n v="137"/>
    <x v="2"/>
    <d v="2020-04-22T00:00:00"/>
    <n v="164"/>
    <n v="1"/>
    <x v="167"/>
    <n v="27"/>
  </r>
  <r>
    <n v="234"/>
    <n v="123802"/>
    <x v="0"/>
    <s v="Man"/>
    <n v="1"/>
    <n v="103"/>
    <x v="1"/>
    <d v="2020-07-06T00:00:00"/>
    <n v="125"/>
    <n v="1"/>
    <x v="105"/>
    <n v="22"/>
  </r>
  <r>
    <n v="235"/>
    <n v="123803"/>
    <x v="3"/>
    <s v="Man"/>
    <n v="1"/>
    <n v="205"/>
    <x v="0"/>
    <d v="2020-01-21T00:00:00"/>
    <n v="254"/>
    <n v="1"/>
    <x v="25"/>
    <n v="49"/>
  </r>
  <r>
    <n v="236"/>
    <n v="123804"/>
    <x v="3"/>
    <s v="Man"/>
    <n v="1"/>
    <n v="319"/>
    <x v="3"/>
    <d v="2020-09-19T00:00:00"/>
    <n v="386"/>
    <n v="1"/>
    <x v="168"/>
    <n v="67"/>
  </r>
  <r>
    <n v="237"/>
    <n v="123805"/>
    <x v="1"/>
    <s v="Man"/>
    <n v="1"/>
    <n v="264"/>
    <x v="1"/>
    <d v="2020-04-14T00:00:00"/>
    <n v="317"/>
    <n v="1"/>
    <x v="169"/>
    <n v="53"/>
  </r>
  <r>
    <n v="238"/>
    <n v="123806"/>
    <x v="0"/>
    <s v="Man"/>
    <n v="1"/>
    <n v="270"/>
    <x v="4"/>
    <d v="2020-08-03T00:00:00"/>
    <n v="316"/>
    <n v="1"/>
    <x v="170"/>
    <n v="46"/>
  </r>
  <r>
    <n v="239"/>
    <n v="123807"/>
    <x v="1"/>
    <s v="Man"/>
    <n v="1"/>
    <n v="293"/>
    <x v="2"/>
    <d v="2020-05-23T00:00:00"/>
    <n v="363"/>
    <n v="1"/>
    <x v="171"/>
    <n v="70"/>
  </r>
  <r>
    <n v="240"/>
    <n v="123808"/>
    <x v="6"/>
    <s v="Woman"/>
    <n v="1"/>
    <n v="310"/>
    <x v="2"/>
    <d v="2020-01-04T00:00:00"/>
    <n v="381"/>
    <n v="1"/>
    <x v="172"/>
    <n v="71"/>
  </r>
  <r>
    <n v="241"/>
    <n v="123809"/>
    <x v="0"/>
    <s v="Man"/>
    <n v="1"/>
    <n v="334"/>
    <x v="2"/>
    <d v="2020-05-22T00:00:00"/>
    <n v="397"/>
    <n v="1"/>
    <x v="29"/>
    <n v="63"/>
  </r>
  <r>
    <n v="242"/>
    <n v="123810"/>
    <x v="0"/>
    <s v="Man"/>
    <n v="1"/>
    <n v="225"/>
    <x v="0"/>
    <d v="2020-07-08T00:00:00"/>
    <n v="268"/>
    <n v="1"/>
    <x v="111"/>
    <n v="43"/>
  </r>
  <r>
    <n v="243"/>
    <n v="123812"/>
    <x v="1"/>
    <s v="Man"/>
    <n v="1"/>
    <n v="107"/>
    <x v="3"/>
    <d v="2020-02-22T00:00:00"/>
    <n v="124"/>
    <n v="1"/>
    <x v="173"/>
    <n v="17"/>
  </r>
  <r>
    <n v="244"/>
    <n v="123813"/>
    <x v="7"/>
    <s v="Man"/>
    <n v="1"/>
    <n v="132"/>
    <x v="3"/>
    <d v="2020-09-23T00:00:00"/>
    <n v="152"/>
    <n v="1"/>
    <x v="96"/>
    <n v="20"/>
  </r>
  <r>
    <n v="245"/>
    <n v="123814"/>
    <x v="1"/>
    <s v="Man"/>
    <n v="1"/>
    <n v="179"/>
    <x v="3"/>
    <d v="2020-07-18T00:00:00"/>
    <n v="211"/>
    <n v="1"/>
    <x v="174"/>
    <n v="32"/>
  </r>
  <r>
    <n v="246"/>
    <n v="123815"/>
    <x v="2"/>
    <s v="Woman"/>
    <n v="1"/>
    <n v="303"/>
    <x v="1"/>
    <d v="2020-06-12T00:00:00"/>
    <n v="358"/>
    <n v="1"/>
    <x v="29"/>
    <n v="55"/>
  </r>
  <r>
    <n v="247"/>
    <n v="123818"/>
    <x v="7"/>
    <s v="Man"/>
    <n v="1"/>
    <n v="305"/>
    <x v="1"/>
    <d v="2020-09-16T00:00:00"/>
    <n v="360"/>
    <n v="1"/>
    <x v="98"/>
    <n v="55"/>
  </r>
  <r>
    <n v="248"/>
    <n v="123819"/>
    <x v="7"/>
    <s v="Man"/>
    <n v="1"/>
    <n v="272"/>
    <x v="3"/>
    <d v="2020-03-15T00:00:00"/>
    <n v="326"/>
    <n v="1"/>
    <x v="17"/>
    <n v="54"/>
  </r>
  <r>
    <n v="249"/>
    <n v="123820"/>
    <x v="0"/>
    <s v="Man"/>
    <n v="1"/>
    <n v="159"/>
    <x v="4"/>
    <d v="2020-03-16T00:00:00"/>
    <n v="183"/>
    <n v="1"/>
    <x v="175"/>
    <n v="24"/>
  </r>
  <r>
    <n v="250"/>
    <n v="123821"/>
    <x v="4"/>
    <s v="Woman"/>
    <n v="1"/>
    <n v="116"/>
    <x v="1"/>
    <d v="2020-04-08T00:00:00"/>
    <n v="144"/>
    <n v="1"/>
    <x v="23"/>
    <n v="28"/>
  </r>
  <r>
    <n v="251"/>
    <n v="123823"/>
    <x v="2"/>
    <s v="Woman"/>
    <n v="1"/>
    <n v="224"/>
    <x v="2"/>
    <d v="2020-02-09T00:00:00"/>
    <n v="269"/>
    <n v="1"/>
    <x v="176"/>
    <n v="45"/>
  </r>
  <r>
    <n v="252"/>
    <n v="123825"/>
    <x v="7"/>
    <s v="Man"/>
    <n v="1"/>
    <n v="336"/>
    <x v="4"/>
    <d v="2020-06-15T00:00:00"/>
    <n v="410"/>
    <n v="1"/>
    <x v="88"/>
    <n v="74"/>
  </r>
  <r>
    <n v="253"/>
    <n v="123827"/>
    <x v="5"/>
    <s v="Woman"/>
    <n v="1"/>
    <n v="109"/>
    <x v="0"/>
    <d v="2020-07-17T00:00:00"/>
    <n v="136"/>
    <n v="1"/>
    <x v="111"/>
    <n v="27"/>
  </r>
  <r>
    <n v="254"/>
    <n v="123829"/>
    <x v="2"/>
    <s v="Woman"/>
    <n v="1"/>
    <n v="308"/>
    <x v="0"/>
    <d v="2020-01-26T00:00:00"/>
    <n v="385"/>
    <n v="1"/>
    <x v="177"/>
    <n v="77"/>
  </r>
  <r>
    <n v="255"/>
    <n v="123830"/>
    <x v="7"/>
    <s v="Man"/>
    <n v="1"/>
    <n v="309"/>
    <x v="2"/>
    <d v="2020-11-07T00:00:00"/>
    <n v="374"/>
    <n v="1"/>
    <x v="65"/>
    <n v="65"/>
  </r>
  <r>
    <n v="256"/>
    <n v="123831"/>
    <x v="2"/>
    <s v="Woman"/>
    <n v="1"/>
    <n v="114"/>
    <x v="3"/>
    <d v="2020-09-25T00:00:00"/>
    <n v="141"/>
    <n v="1"/>
    <x v="178"/>
    <n v="27"/>
  </r>
  <r>
    <n v="257"/>
    <n v="123834"/>
    <x v="1"/>
    <s v="Man"/>
    <n v="1"/>
    <n v="307"/>
    <x v="2"/>
    <d v="2020-03-28T00:00:00"/>
    <n v="378"/>
    <n v="1"/>
    <x v="179"/>
    <n v="71"/>
  </r>
  <r>
    <n v="258"/>
    <n v="123838"/>
    <x v="4"/>
    <s v="Woman"/>
    <n v="1"/>
    <n v="238"/>
    <x v="2"/>
    <d v="2020-05-10T00:00:00"/>
    <n v="283"/>
    <n v="1"/>
    <x v="180"/>
    <n v="45"/>
  </r>
  <r>
    <n v="259"/>
    <n v="123839"/>
    <x v="5"/>
    <s v="Woman"/>
    <n v="1"/>
    <n v="140"/>
    <x v="2"/>
    <d v="2020-09-28T00:00:00"/>
    <n v="171"/>
    <n v="1"/>
    <x v="168"/>
    <n v="31"/>
  </r>
  <r>
    <n v="260"/>
    <n v="123840"/>
    <x v="3"/>
    <s v="Man"/>
    <n v="1"/>
    <n v="235"/>
    <x v="3"/>
    <d v="2020-07-21T00:00:00"/>
    <n v="287"/>
    <n v="1"/>
    <x v="174"/>
    <n v="52"/>
  </r>
  <r>
    <n v="261"/>
    <n v="123841"/>
    <x v="1"/>
    <s v="Man"/>
    <n v="1"/>
    <n v="304"/>
    <x v="0"/>
    <d v="2020-03-12T00:00:00"/>
    <n v="359"/>
    <n v="1"/>
    <x v="181"/>
    <n v="55"/>
  </r>
  <r>
    <n v="262"/>
    <n v="123842"/>
    <x v="3"/>
    <s v="Man"/>
    <n v="1"/>
    <n v="327"/>
    <x v="0"/>
    <d v="2020-06-05T00:00:00"/>
    <n v="402"/>
    <n v="1"/>
    <x v="182"/>
    <n v="75"/>
  </r>
  <r>
    <n v="263"/>
    <n v="123844"/>
    <x v="7"/>
    <s v="Man"/>
    <n v="1"/>
    <n v="194"/>
    <x v="4"/>
    <d v="2020-01-30T00:00:00"/>
    <n v="239"/>
    <n v="1"/>
    <x v="183"/>
    <n v="45"/>
  </r>
  <r>
    <n v="264"/>
    <n v="123845"/>
    <x v="6"/>
    <s v="Woman"/>
    <n v="1"/>
    <n v="336"/>
    <x v="4"/>
    <d v="2020-08-30T00:00:00"/>
    <n v="407"/>
    <n v="1"/>
    <x v="163"/>
    <n v="71"/>
  </r>
  <r>
    <n v="265"/>
    <n v="123847"/>
    <x v="3"/>
    <s v="Man"/>
    <n v="1"/>
    <n v="251"/>
    <x v="0"/>
    <d v="2020-11-01T00:00:00"/>
    <n v="291"/>
    <n v="1"/>
    <x v="168"/>
    <n v="40"/>
  </r>
  <r>
    <n v="266"/>
    <n v="123848"/>
    <x v="6"/>
    <s v="Woman"/>
    <n v="1"/>
    <n v="226"/>
    <x v="1"/>
    <d v="2020-04-10T00:00:00"/>
    <n v="283"/>
    <n v="1"/>
    <x v="107"/>
    <n v="57"/>
  </r>
  <r>
    <n v="267"/>
    <n v="123851"/>
    <x v="6"/>
    <s v="Woman"/>
    <n v="1"/>
    <n v="279"/>
    <x v="0"/>
    <d v="2020-01-30T00:00:00"/>
    <n v="332"/>
    <n v="1"/>
    <x v="124"/>
    <n v="53"/>
  </r>
  <r>
    <n v="268"/>
    <n v="123852"/>
    <x v="6"/>
    <s v="Woman"/>
    <n v="1"/>
    <n v="121"/>
    <x v="0"/>
    <d v="2020-06-11T00:00:00"/>
    <n v="149"/>
    <n v="1"/>
    <x v="64"/>
    <n v="28"/>
  </r>
  <r>
    <n v="269"/>
    <n v="123853"/>
    <x v="7"/>
    <s v="Man"/>
    <n v="1"/>
    <n v="233"/>
    <x v="2"/>
    <d v="2020-08-23T00:00:00"/>
    <n v="291"/>
    <n v="1"/>
    <x v="165"/>
    <n v="58"/>
  </r>
  <r>
    <n v="270"/>
    <n v="123854"/>
    <x v="5"/>
    <s v="Woman"/>
    <n v="1"/>
    <n v="126"/>
    <x v="3"/>
    <d v="2020-04-29T00:00:00"/>
    <n v="152"/>
    <n v="1"/>
    <x v="60"/>
    <n v="26"/>
  </r>
  <r>
    <n v="271"/>
    <n v="123855"/>
    <x v="5"/>
    <s v="Woman"/>
    <n v="1"/>
    <n v="309"/>
    <x v="1"/>
    <d v="2020-09-23T00:00:00"/>
    <n v="358"/>
    <n v="1"/>
    <x v="184"/>
    <n v="49"/>
  </r>
  <r>
    <n v="272"/>
    <n v="123857"/>
    <x v="2"/>
    <s v="Woman"/>
    <n v="1"/>
    <n v="244"/>
    <x v="1"/>
    <d v="2020-02-10T00:00:00"/>
    <n v="281"/>
    <n v="1"/>
    <x v="4"/>
    <n v="37"/>
  </r>
  <r>
    <n v="273"/>
    <n v="123858"/>
    <x v="1"/>
    <s v="Man"/>
    <n v="1"/>
    <n v="275"/>
    <x v="4"/>
    <d v="2020-01-03T00:00:00"/>
    <n v="338"/>
    <n v="1"/>
    <x v="185"/>
    <n v="63"/>
  </r>
  <r>
    <n v="274"/>
    <n v="123859"/>
    <x v="1"/>
    <s v="Man"/>
    <n v="1"/>
    <n v="286"/>
    <x v="0"/>
    <d v="2020-01-24T00:00:00"/>
    <n v="349"/>
    <n v="1"/>
    <x v="186"/>
    <n v="63"/>
  </r>
  <r>
    <n v="275"/>
    <n v="123861"/>
    <x v="2"/>
    <s v="Woman"/>
    <n v="1"/>
    <n v="218"/>
    <x v="3"/>
    <d v="2020-05-17T00:00:00"/>
    <n v="251"/>
    <n v="1"/>
    <x v="133"/>
    <n v="33"/>
  </r>
  <r>
    <n v="276"/>
    <n v="123862"/>
    <x v="5"/>
    <s v="Woman"/>
    <n v="1"/>
    <n v="217"/>
    <x v="2"/>
    <d v="2020-03-30T00:00:00"/>
    <n v="269"/>
    <n v="1"/>
    <x v="122"/>
    <n v="52"/>
  </r>
  <r>
    <n v="277"/>
    <n v="123863"/>
    <x v="1"/>
    <s v="Man"/>
    <n v="1"/>
    <n v="281"/>
    <x v="1"/>
    <d v="2020-09-11T00:00:00"/>
    <n v="340"/>
    <n v="1"/>
    <x v="97"/>
    <n v="59"/>
  </r>
  <r>
    <n v="278"/>
    <n v="123866"/>
    <x v="2"/>
    <s v="Woman"/>
    <n v="1"/>
    <n v="327"/>
    <x v="3"/>
    <d v="2020-05-01T00:00:00"/>
    <n v="383"/>
    <n v="1"/>
    <x v="16"/>
    <n v="56"/>
  </r>
  <r>
    <n v="279"/>
    <n v="123867"/>
    <x v="1"/>
    <s v="Man"/>
    <n v="1"/>
    <n v="221"/>
    <x v="4"/>
    <d v="2020-05-03T00:00:00"/>
    <n v="259"/>
    <n v="1"/>
    <x v="77"/>
    <n v="38"/>
  </r>
  <r>
    <n v="280"/>
    <n v="123868"/>
    <x v="0"/>
    <s v="Man"/>
    <n v="1"/>
    <n v="128"/>
    <x v="1"/>
    <d v="2020-04-21T00:00:00"/>
    <n v="155"/>
    <n v="1"/>
    <x v="187"/>
    <n v="27"/>
  </r>
  <r>
    <n v="281"/>
    <n v="123869"/>
    <x v="3"/>
    <s v="Man"/>
    <n v="1"/>
    <n v="336"/>
    <x v="2"/>
    <d v="2020-05-29T00:00:00"/>
    <n v="390"/>
    <n v="1"/>
    <x v="117"/>
    <n v="54"/>
  </r>
  <r>
    <n v="282"/>
    <n v="123871"/>
    <x v="7"/>
    <s v="Man"/>
    <n v="1"/>
    <n v="291"/>
    <x v="0"/>
    <d v="2020-09-07T00:00:00"/>
    <n v="346"/>
    <n v="1"/>
    <x v="24"/>
    <n v="55"/>
  </r>
  <r>
    <n v="283"/>
    <n v="123872"/>
    <x v="4"/>
    <s v="Woman"/>
    <n v="1"/>
    <n v="333"/>
    <x v="3"/>
    <d v="2020-02-06T00:00:00"/>
    <n v="383"/>
    <n v="1"/>
    <x v="188"/>
    <n v="50"/>
  </r>
  <r>
    <n v="284"/>
    <n v="123873"/>
    <x v="6"/>
    <s v="Woman"/>
    <n v="1"/>
    <n v="307"/>
    <x v="1"/>
    <d v="2020-07-06T00:00:00"/>
    <n v="368"/>
    <n v="1"/>
    <x v="189"/>
    <n v="61"/>
  </r>
  <r>
    <n v="285"/>
    <n v="123874"/>
    <x v="1"/>
    <s v="Man"/>
    <n v="1"/>
    <n v="106"/>
    <x v="2"/>
    <d v="2020-06-02T00:00:00"/>
    <n v="133"/>
    <n v="1"/>
    <x v="190"/>
    <n v="27"/>
  </r>
  <r>
    <n v="286"/>
    <n v="123875"/>
    <x v="3"/>
    <s v="Man"/>
    <n v="1"/>
    <n v="155"/>
    <x v="0"/>
    <d v="2020-02-10T00:00:00"/>
    <n v="181"/>
    <n v="1"/>
    <x v="191"/>
    <n v="26"/>
  </r>
  <r>
    <n v="287"/>
    <n v="123876"/>
    <x v="1"/>
    <s v="Man"/>
    <n v="1"/>
    <n v="243"/>
    <x v="1"/>
    <d v="2020-07-28T00:00:00"/>
    <n v="284"/>
    <n v="1"/>
    <x v="143"/>
    <n v="41"/>
  </r>
  <r>
    <n v="288"/>
    <n v="123877"/>
    <x v="1"/>
    <s v="Man"/>
    <n v="1"/>
    <n v="162"/>
    <x v="3"/>
    <d v="2020-10-04T00:00:00"/>
    <n v="199"/>
    <n v="1"/>
    <x v="192"/>
    <n v="37"/>
  </r>
  <r>
    <n v="289"/>
    <n v="123878"/>
    <x v="3"/>
    <s v="Man"/>
    <n v="1"/>
    <n v="264"/>
    <x v="3"/>
    <d v="2020-04-14T00:00:00"/>
    <n v="312"/>
    <n v="1"/>
    <x v="75"/>
    <n v="48"/>
  </r>
  <r>
    <n v="290"/>
    <n v="123879"/>
    <x v="2"/>
    <s v="Woman"/>
    <n v="1"/>
    <n v="190"/>
    <x v="3"/>
    <d v="2020-01-08T00:00:00"/>
    <n v="232"/>
    <n v="1"/>
    <x v="80"/>
    <n v="42"/>
  </r>
  <r>
    <n v="291"/>
    <n v="123882"/>
    <x v="1"/>
    <s v="Man"/>
    <n v="1"/>
    <n v="195"/>
    <x v="1"/>
    <d v="2020-10-11T00:00:00"/>
    <n v="226"/>
    <n v="1"/>
    <x v="115"/>
    <n v="31"/>
  </r>
  <r>
    <n v="292"/>
    <n v="123885"/>
    <x v="2"/>
    <s v="Woman"/>
    <n v="1"/>
    <n v="268"/>
    <x v="1"/>
    <d v="2020-03-26T00:00:00"/>
    <n v="332"/>
    <n v="1"/>
    <x v="193"/>
    <n v="64"/>
  </r>
  <r>
    <n v="293"/>
    <n v="123886"/>
    <x v="1"/>
    <s v="Man"/>
    <n v="1"/>
    <n v="134"/>
    <x v="0"/>
    <d v="2020-03-12T00:00:00"/>
    <n v="154"/>
    <n v="1"/>
    <x v="37"/>
    <n v="20"/>
  </r>
  <r>
    <n v="294"/>
    <n v="123887"/>
    <x v="4"/>
    <s v="Woman"/>
    <n v="1"/>
    <n v="347"/>
    <x v="0"/>
    <d v="2020-11-12T00:00:00"/>
    <n v="434"/>
    <n v="1"/>
    <x v="113"/>
    <n v="87"/>
  </r>
  <r>
    <n v="295"/>
    <n v="123888"/>
    <x v="0"/>
    <s v="Man"/>
    <n v="1"/>
    <n v="245"/>
    <x v="4"/>
    <d v="2020-07-17T00:00:00"/>
    <n v="296"/>
    <n v="1"/>
    <x v="194"/>
    <n v="51"/>
  </r>
  <r>
    <n v="296"/>
    <n v="123889"/>
    <x v="4"/>
    <s v="Woman"/>
    <n v="1"/>
    <n v="152"/>
    <x v="2"/>
    <d v="2020-07-24T00:00:00"/>
    <n v="175"/>
    <n v="1"/>
    <x v="15"/>
    <n v="23"/>
  </r>
  <r>
    <n v="297"/>
    <n v="123890"/>
    <x v="1"/>
    <s v="Man"/>
    <n v="1"/>
    <n v="204"/>
    <x v="4"/>
    <d v="2020-11-14T00:00:00"/>
    <n v="241"/>
    <n v="1"/>
    <x v="10"/>
    <n v="37"/>
  </r>
  <r>
    <n v="298"/>
    <n v="123891"/>
    <x v="0"/>
    <s v="Man"/>
    <n v="1"/>
    <n v="185"/>
    <x v="0"/>
    <d v="2020-05-16T00:00:00"/>
    <n v="220"/>
    <n v="1"/>
    <x v="141"/>
    <n v="35"/>
  </r>
  <r>
    <n v="299"/>
    <n v="123893"/>
    <x v="5"/>
    <s v="Woman"/>
    <n v="1"/>
    <n v="211"/>
    <x v="0"/>
    <d v="2020-03-04T00:00:00"/>
    <n v="262"/>
    <n v="1"/>
    <x v="195"/>
    <n v="51"/>
  </r>
  <r>
    <n v="300"/>
    <n v="123894"/>
    <x v="3"/>
    <s v="Man"/>
    <n v="1"/>
    <n v="261"/>
    <x v="2"/>
    <d v="2020-01-13T00:00:00"/>
    <n v="308"/>
    <n v="1"/>
    <x v="196"/>
    <n v="47"/>
  </r>
  <r>
    <n v="301"/>
    <n v="123895"/>
    <x v="5"/>
    <s v="Woman"/>
    <n v="1"/>
    <n v="145"/>
    <x v="2"/>
    <d v="2020-02-08T00:00:00"/>
    <n v="174"/>
    <n v="1"/>
    <x v="197"/>
    <n v="29"/>
  </r>
  <r>
    <n v="302"/>
    <n v="123896"/>
    <x v="6"/>
    <s v="Woman"/>
    <n v="1"/>
    <n v="316"/>
    <x v="3"/>
    <d v="2020-04-05T00:00:00"/>
    <n v="389"/>
    <n v="1"/>
    <x v="68"/>
    <n v="73"/>
  </r>
  <r>
    <n v="303"/>
    <n v="123897"/>
    <x v="4"/>
    <s v="Woman"/>
    <n v="1"/>
    <n v="104"/>
    <x v="1"/>
    <d v="2020-01-19T00:00:00"/>
    <n v="126"/>
    <n v="1"/>
    <x v="5"/>
    <n v="22"/>
  </r>
  <r>
    <n v="304"/>
    <n v="123899"/>
    <x v="2"/>
    <s v="Woman"/>
    <n v="1"/>
    <n v="247"/>
    <x v="1"/>
    <d v="2020-01-14T00:00:00"/>
    <n v="294"/>
    <n v="1"/>
    <x v="176"/>
    <n v="47"/>
  </r>
  <r>
    <n v="305"/>
    <n v="123900"/>
    <x v="2"/>
    <s v="Woman"/>
    <n v="1"/>
    <n v="188"/>
    <x v="0"/>
    <d v="2020-08-27T00:00:00"/>
    <n v="226"/>
    <n v="1"/>
    <x v="198"/>
    <n v="38"/>
  </r>
  <r>
    <n v="306"/>
    <n v="123901"/>
    <x v="3"/>
    <s v="Man"/>
    <n v="1"/>
    <n v="180"/>
    <x v="3"/>
    <d v="2020-10-28T00:00:00"/>
    <n v="214"/>
    <n v="1"/>
    <x v="149"/>
    <n v="34"/>
  </r>
  <r>
    <n v="307"/>
    <n v="123903"/>
    <x v="7"/>
    <s v="Man"/>
    <n v="1"/>
    <n v="281"/>
    <x v="3"/>
    <d v="2020-01-04T00:00:00"/>
    <n v="348"/>
    <n v="1"/>
    <x v="142"/>
    <n v="67"/>
  </r>
  <r>
    <n v="308"/>
    <n v="123904"/>
    <x v="7"/>
    <s v="Man"/>
    <n v="1"/>
    <n v="227"/>
    <x v="4"/>
    <d v="2020-03-06T00:00:00"/>
    <n v="279"/>
    <n v="1"/>
    <x v="107"/>
    <n v="52"/>
  </r>
  <r>
    <n v="309"/>
    <n v="123905"/>
    <x v="2"/>
    <s v="Woman"/>
    <n v="1"/>
    <n v="284"/>
    <x v="2"/>
    <d v="2020-04-16T00:00:00"/>
    <n v="352"/>
    <n v="1"/>
    <x v="199"/>
    <n v="68"/>
  </r>
  <r>
    <n v="310"/>
    <n v="123906"/>
    <x v="6"/>
    <s v="Woman"/>
    <n v="1"/>
    <n v="198"/>
    <x v="2"/>
    <d v="2020-04-12T00:00:00"/>
    <n v="232"/>
    <n v="1"/>
    <x v="199"/>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A4D62C-2062-4E80-8555-FAD35D6D4FC6}"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0:B103" firstHeaderRow="1" firstDataRow="1" firstDataCol="1"/>
  <pivotFields count="14">
    <pivotField showAll="0"/>
    <pivotField showAll="0"/>
    <pivotField showAll="0">
      <items count="9">
        <item x="2"/>
        <item x="6"/>
        <item x="7"/>
        <item x="0"/>
        <item x="3"/>
        <item x="1"/>
        <item x="5"/>
        <item x="4"/>
        <item t="default"/>
      </items>
    </pivotField>
    <pivotField showAll="0"/>
    <pivotField showAll="0"/>
    <pivotField showAll="0"/>
    <pivotField showAll="0">
      <items count="6">
        <item x="1"/>
        <item x="2"/>
        <item x="0"/>
        <item x="3"/>
        <item x="4"/>
        <item t="default"/>
      </items>
    </pivotField>
    <pivotField numFmtId="14" showAll="0"/>
    <pivotField showAll="0"/>
    <pivotField showAll="0"/>
    <pivotField axis="axisRow"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10"/>
  </rowFields>
  <rowItems count="13">
    <i>
      <x v="1"/>
    </i>
    <i>
      <x v="2"/>
    </i>
    <i>
      <x v="3"/>
    </i>
    <i>
      <x v="4"/>
    </i>
    <i>
      <x v="5"/>
    </i>
    <i>
      <x v="6"/>
    </i>
    <i>
      <x v="7"/>
    </i>
    <i>
      <x v="8"/>
    </i>
    <i>
      <x v="9"/>
    </i>
    <i>
      <x v="10"/>
    </i>
    <i>
      <x v="11"/>
    </i>
    <i>
      <x v="12"/>
    </i>
    <i t="grand">
      <x/>
    </i>
  </rowItems>
  <colItems count="1">
    <i/>
  </colItems>
  <dataFields count="1">
    <dataField name="Sum of Profit" fld="11" baseField="0" baseItem="0"/>
  </dataFields>
  <formats count="1">
    <format dxfId="120">
      <pivotArea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87F8A-54B0-4021-A171-244B7C8E7D50}"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77:M83" firstHeaderRow="1" firstDataRow="1" firstDataCol="1"/>
  <pivotFields count="14">
    <pivotField showAll="0"/>
    <pivotField showAll="0"/>
    <pivotField showAll="0">
      <items count="9">
        <item x="2"/>
        <item x="6"/>
        <item x="7"/>
        <item x="0"/>
        <item x="3"/>
        <item x="1"/>
        <item x="5"/>
        <item x="4"/>
        <item t="default"/>
      </items>
    </pivotField>
    <pivotField showAll="0"/>
    <pivotField showAll="0"/>
    <pivotField showAll="0"/>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v="1"/>
    </i>
    <i>
      <x/>
    </i>
    <i>
      <x v="2"/>
    </i>
    <i>
      <x v="3"/>
    </i>
    <i>
      <x v="4"/>
    </i>
    <i t="grand">
      <x/>
    </i>
  </rowItems>
  <colItems count="1">
    <i/>
  </colItems>
  <dataFields count="1">
    <dataField name="Sum of Sales Price" fld="8" baseField="0" baseItem="0"/>
  </dataFields>
  <formats count="1">
    <format dxfId="121">
      <pivotArea outline="0" collapsedLevelsAreSubtotals="1"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60B980-361E-49E4-B681-DFB69A488C3A}"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77:J86" firstHeaderRow="1" firstDataRow="1" firstDataCol="1"/>
  <pivotFields count="14">
    <pivotField showAll="0"/>
    <pivotField showAll="0"/>
    <pivotField axis="axisRow" showAll="0" sortType="descending">
      <items count="9">
        <item x="2"/>
        <item x="6"/>
        <item x="7"/>
        <item x="0"/>
        <item x="3"/>
        <item x="1"/>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1"/>
        <item x="2"/>
        <item x="0"/>
        <item x="3"/>
        <item x="4"/>
        <item t="default"/>
      </items>
    </pivotField>
    <pivotField numFmtId="14" showAll="0"/>
    <pivotField showAll="0"/>
    <pivotField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9">
    <i>
      <x v="3"/>
    </i>
    <i>
      <x v="4"/>
    </i>
    <i>
      <x v="2"/>
    </i>
    <i>
      <x/>
    </i>
    <i>
      <x v="5"/>
    </i>
    <i>
      <x v="1"/>
    </i>
    <i>
      <x v="7"/>
    </i>
    <i>
      <x v="6"/>
    </i>
    <i t="grand">
      <x/>
    </i>
  </rowItems>
  <colItems count="1">
    <i/>
  </colItems>
  <dataFields count="1">
    <dataField name="Sum of Profit" fld="11" baseField="0" baseItem="0"/>
  </dataFields>
  <formats count="1">
    <format dxfId="122">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FD1971-2E32-4945-84D3-6894904E3144}"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7:G87" firstHeaderRow="1" firstDataRow="2" firstDataCol="1"/>
  <pivotFields count="14">
    <pivotField showAll="0"/>
    <pivotField showAll="0"/>
    <pivotField axis="axisRow" showAll="0" sortType="descending">
      <items count="9">
        <item x="2"/>
        <item x="6"/>
        <item x="7"/>
        <item x="0"/>
        <item x="3"/>
        <item x="1"/>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9">
    <i>
      <x v="3"/>
    </i>
    <i>
      <x v="4"/>
    </i>
    <i>
      <x v="2"/>
    </i>
    <i>
      <x/>
    </i>
    <i>
      <x v="5"/>
    </i>
    <i>
      <x v="1"/>
    </i>
    <i>
      <x v="7"/>
    </i>
    <i>
      <x v="6"/>
    </i>
    <i t="grand">
      <x/>
    </i>
  </rowItems>
  <colFields count="1">
    <field x="6"/>
  </colFields>
  <colItems count="6">
    <i>
      <x v="1"/>
    </i>
    <i>
      <x v="2"/>
    </i>
    <i>
      <x/>
    </i>
    <i>
      <x v="3"/>
    </i>
    <i>
      <x v="4"/>
    </i>
    <i t="grand">
      <x/>
    </i>
  </colItems>
  <dataFields count="1">
    <dataField name="Sum of Profit" fld="11" baseField="0" baseItem="0" numFmtId="44"/>
  </dataFields>
  <formats count="1">
    <format dxfId="123">
      <pivotArea outline="0" collapsedLevelsAreSubtotals="1" fieldPosition="0"/>
    </format>
  </formats>
  <chartFormats count="10">
    <chartFormat chart="4" format="0" series="1">
      <pivotArea type="data" outline="0" fieldPosition="0">
        <references count="2">
          <reference field="4294967294" count="1" selected="0">
            <x v="0"/>
          </reference>
          <reference field="6" count="1" selected="0">
            <x v="1"/>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0"/>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4"/>
          </reference>
        </references>
      </pivotArea>
    </chartFormat>
    <chartFormat chart="10" format="0" series="1">
      <pivotArea type="data" outline="0" fieldPosition="0">
        <references count="2">
          <reference field="4294967294" count="1" selected="0">
            <x v="0"/>
          </reference>
          <reference field="6" count="1" selected="0">
            <x v="1"/>
          </reference>
        </references>
      </pivotArea>
    </chartFormat>
    <chartFormat chart="10" format="1" series="1">
      <pivotArea type="data" outline="0" fieldPosition="0">
        <references count="2">
          <reference field="4294967294" count="1" selected="0">
            <x v="0"/>
          </reference>
          <reference field="6" count="1" selected="0">
            <x v="2"/>
          </reference>
        </references>
      </pivotArea>
    </chartFormat>
    <chartFormat chart="10" format="2" series="1">
      <pivotArea type="data" outline="0" fieldPosition="0">
        <references count="2">
          <reference field="4294967294" count="1" selected="0">
            <x v="0"/>
          </reference>
          <reference field="6" count="1" selected="0">
            <x v="0"/>
          </reference>
        </references>
      </pivotArea>
    </chartFormat>
    <chartFormat chart="10" format="3" series="1">
      <pivotArea type="data" outline="0" fieldPosition="0">
        <references count="2">
          <reference field="4294967294" count="1" selected="0">
            <x v="0"/>
          </reference>
          <reference field="6" count="1" selected="0">
            <x v="3"/>
          </reference>
        </references>
      </pivotArea>
    </chartFormat>
    <chartFormat chart="1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75AC9DE-DEC7-49BC-AA91-6226F2A02FC2}" sourceName="Product Type">
  <pivotTables>
    <pivotTable tabId="7" name="PivotTable7"/>
    <pivotTable tabId="7" name="PivotTable10"/>
    <pivotTable tabId="7" name="PivotTable8"/>
    <pivotTable tabId="7" name="PivotTable9"/>
  </pivotTables>
  <data>
    <tabular pivotCacheId="1395940254">
      <items count="8">
        <i x="2" s="1"/>
        <i x="6" s="1"/>
        <i x="7" s="1"/>
        <i x="0" s="1"/>
        <i x="3"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3E4C0A9-9FAB-4421-AADF-2D3C1DEAFF34}" sourceName="Branch">
  <pivotTables>
    <pivotTable tabId="7" name="PivotTable7"/>
    <pivotTable tabId="7" name="PivotTable10"/>
    <pivotTable tabId="7" name="PivotTable8"/>
    <pivotTable tabId="7" name="PivotTable9"/>
  </pivotTables>
  <data>
    <tabular pivotCacheId="1395940254">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Sale" xr10:uid="{F95BDDC4-A512-4016-B890-4BE604C11FC1}" sourceName="Months (Date of Sale)">
  <pivotTables>
    <pivotTable tabId="7" name="PivotTable7"/>
    <pivotTable tabId="7" name="PivotTable10"/>
    <pivotTable tabId="7" name="PivotTable8"/>
    <pivotTable tabId="7" name="PivotTable9"/>
  </pivotTables>
  <data>
    <tabular pivotCacheId="139594025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EF1CF39B-3339-4BD5-A875-3BC27553D2E4}" cache="Slicer_Product_Type" caption="Product Type" rowHeight="241300"/>
  <slicer name="Branch" xr10:uid="{331566F0-FB61-441C-8147-2F17A103102D}" cache="Slicer_Branch" caption="Branch" rowHeight="241300"/>
  <slicer name="Months (Date of Sale)" xr10:uid="{439DE84E-35BA-41FD-86D5-868C090152F8}" cache="Slicer_Months__Date_of_Sale" caption="Months (Date of Sa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81148F-AA66-4F20-8DE7-05228B84049E}" name="Table1" displayName="Table1" ref="A10:L320" totalsRowShown="0" headerRowDxfId="124" tableBorderDxfId="134">
  <autoFilter ref="A10:L320" xr:uid="{6781148F-AA66-4F20-8DE7-05228B84049E}"/>
  <tableColumns count="12">
    <tableColumn id="1" xr3:uid="{0615ADFD-4639-44BE-AC92-BB1397ED7562}" name="Sl No." dataDxfId="133"/>
    <tableColumn id="2" xr3:uid="{F46F8026-8788-4A0F-BAC3-04DC05CC841A}" name="Item Code" dataDxfId="132"/>
    <tableColumn id="3" xr3:uid="{0A1C4EB5-35C8-4E1A-8C73-DBB659A4A00E}" name="Product Type" dataDxfId="131"/>
    <tableColumn id="4" xr3:uid="{F958F8BB-B854-4638-8555-3D93D407EC50}" name="Gender" dataDxfId="130"/>
    <tableColumn id="5" xr3:uid="{4D4712E7-31BD-492F-8E7C-021EDE8010EC}" name="Quantity" dataDxfId="129"/>
    <tableColumn id="6" xr3:uid="{065B2890-937B-4FE5-B7C1-18C9B509BED7}" name="Purchase Price" dataDxfId="128"/>
    <tableColumn id="7" xr3:uid="{9B889CA0-741F-4AC5-AC45-67FE482F2C97}" name="Branch" dataDxfId="127"/>
    <tableColumn id="8" xr3:uid="{64DB1B7C-CF4B-42E3-929A-CDDB381C08DD}" name="Date of Purchase" dataDxfId="126"/>
    <tableColumn id="9" xr3:uid="{79B0783C-F042-428D-BEAF-E57AE564933F}" name="Sales Price">
      <calculatedColumnFormula>VLOOKUP(A11,Sales!A5:H309,8, FALSE)</calculatedColumnFormula>
    </tableColumn>
    <tableColumn id="10" xr3:uid="{7F91932D-DD0B-437C-A590-B2C29E125E8E}" name="Sales Quantity">
      <calculatedColumnFormula>VLOOKUP(A11,Sales!A5:H309,7, FALSE)</calculatedColumnFormula>
    </tableColumn>
    <tableColumn id="11" xr3:uid="{C4533624-92FF-46E3-B1EF-7C2A14803CE2}" name="Date of Sale" dataDxfId="125">
      <calculatedColumnFormula>VLOOKUP(A11,Sales!A5:H309,2, FALSE)</calculatedColumnFormula>
    </tableColumn>
    <tableColumn id="12" xr3:uid="{A815CB92-6D06-4BE1-A951-776501F798EA}" name="Profit">
      <calculatedColumnFormula>I11-F11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D438-F83F-4CF2-8A0C-843E0B8DDD84}">
  <dimension ref="A76:M103"/>
  <sheetViews>
    <sheetView showGridLines="0" tabSelected="1" zoomScaleNormal="100" workbookViewId="0">
      <selection activeCell="AB17" sqref="AB17"/>
    </sheetView>
  </sheetViews>
  <sheetFormatPr defaultRowHeight="15" x14ac:dyDescent="0.25"/>
  <cols>
    <col min="1" max="1" width="13.140625" bestFit="1" customWidth="1"/>
    <col min="2" max="2" width="12.5703125" bestFit="1" customWidth="1"/>
    <col min="3" max="6" width="10.5703125" bestFit="1" customWidth="1"/>
    <col min="7" max="7" width="11.5703125" bestFit="1" customWidth="1"/>
    <col min="8" max="8" width="9.140625" bestFit="1" customWidth="1"/>
    <col min="9" max="9" width="13.140625" bestFit="1" customWidth="1"/>
    <col min="10" max="10" width="12.5703125" bestFit="1" customWidth="1"/>
    <col min="11" max="11" width="10.5703125" bestFit="1" customWidth="1"/>
    <col min="12" max="12" width="13.140625" bestFit="1" customWidth="1"/>
    <col min="13" max="13" width="17.28515625" bestFit="1" customWidth="1"/>
    <col min="14" max="14" width="8.85546875" bestFit="1" customWidth="1"/>
    <col min="15" max="15" width="11.5703125" bestFit="1" customWidth="1"/>
    <col min="16" max="16" width="5.42578125" bestFit="1" customWidth="1"/>
    <col min="17" max="18" width="4" bestFit="1" customWidth="1"/>
    <col min="19" max="19" width="10.7109375" bestFit="1" customWidth="1"/>
    <col min="20" max="20" width="8.85546875" bestFit="1" customWidth="1"/>
    <col min="21" max="21" width="6" bestFit="1" customWidth="1"/>
    <col min="22" max="22" width="5.42578125" bestFit="1" customWidth="1"/>
    <col min="23" max="24" width="4" bestFit="1" customWidth="1"/>
    <col min="25" max="25" width="10.7109375" bestFit="1" customWidth="1"/>
    <col min="26" max="26" width="8.85546875" bestFit="1" customWidth="1"/>
    <col min="27" max="27" width="6" bestFit="1" customWidth="1"/>
    <col min="28" max="28" width="5.42578125" bestFit="1" customWidth="1"/>
    <col min="29" max="30" width="4" bestFit="1" customWidth="1"/>
    <col min="31" max="31" width="10.85546875" bestFit="1" customWidth="1"/>
    <col min="32" max="32" width="8.85546875" bestFit="1" customWidth="1"/>
    <col min="33" max="33" width="6" bestFit="1" customWidth="1"/>
    <col min="34" max="34" width="5.42578125" bestFit="1" customWidth="1"/>
    <col min="35" max="36" width="4" bestFit="1" customWidth="1"/>
    <col min="37" max="37" width="10.140625" bestFit="1" customWidth="1"/>
    <col min="38" max="38" width="8.85546875" bestFit="1" customWidth="1"/>
    <col min="39" max="39" width="6" bestFit="1" customWidth="1"/>
    <col min="40" max="40" width="5.42578125" bestFit="1" customWidth="1"/>
    <col min="41" max="42" width="4" bestFit="1" customWidth="1"/>
    <col min="43" max="43" width="10" bestFit="1" customWidth="1"/>
    <col min="44" max="44" width="10.28515625" bestFit="1" customWidth="1"/>
    <col min="45" max="45" width="6" bestFit="1" customWidth="1"/>
    <col min="46" max="46" width="5.42578125" bestFit="1" customWidth="1"/>
    <col min="47" max="47" width="3.42578125" bestFit="1" customWidth="1"/>
    <col min="48" max="48" width="4" bestFit="1" customWidth="1"/>
    <col min="49" max="49" width="13.42578125" bestFit="1" customWidth="1"/>
    <col min="50" max="50" width="11.28515625" bestFit="1" customWidth="1"/>
  </cols>
  <sheetData>
    <row r="76" spans="1:13" x14ac:dyDescent="0.25">
      <c r="A76" t="s">
        <v>50</v>
      </c>
    </row>
    <row r="77" spans="1:13" x14ac:dyDescent="0.25">
      <c r="A77" s="15" t="s">
        <v>54</v>
      </c>
      <c r="B77" s="15" t="s">
        <v>53</v>
      </c>
      <c r="I77" s="15" t="s">
        <v>51</v>
      </c>
      <c r="J77" t="s">
        <v>54</v>
      </c>
      <c r="L77" s="15" t="s">
        <v>51</v>
      </c>
      <c r="M77" t="s">
        <v>55</v>
      </c>
    </row>
    <row r="78" spans="1:13" x14ac:dyDescent="0.25">
      <c r="A78" s="15" t="s">
        <v>51</v>
      </c>
      <c r="B78" t="s">
        <v>13</v>
      </c>
      <c r="C78" t="s">
        <v>11</v>
      </c>
      <c r="D78" t="s">
        <v>15</v>
      </c>
      <c r="E78" t="s">
        <v>48</v>
      </c>
      <c r="F78" t="s">
        <v>49</v>
      </c>
      <c r="G78" t="s">
        <v>52</v>
      </c>
      <c r="I78" s="16" t="s">
        <v>6</v>
      </c>
      <c r="J78" s="17">
        <v>2051</v>
      </c>
      <c r="L78" s="16" t="s">
        <v>13</v>
      </c>
      <c r="M78" s="17">
        <v>17765</v>
      </c>
    </row>
    <row r="79" spans="1:13" x14ac:dyDescent="0.25">
      <c r="A79" s="16" t="s">
        <v>6</v>
      </c>
      <c r="B79" s="17">
        <v>352</v>
      </c>
      <c r="C79" s="17">
        <v>488</v>
      </c>
      <c r="D79" s="17">
        <v>386</v>
      </c>
      <c r="E79" s="17">
        <v>338</v>
      </c>
      <c r="F79" s="17">
        <v>487</v>
      </c>
      <c r="G79" s="17">
        <v>2051</v>
      </c>
      <c r="I79" s="16" t="s">
        <v>4</v>
      </c>
      <c r="J79" s="17">
        <v>2008</v>
      </c>
      <c r="L79" s="16" t="s">
        <v>15</v>
      </c>
      <c r="M79" s="17">
        <v>17727</v>
      </c>
    </row>
    <row r="80" spans="1:13" x14ac:dyDescent="0.25">
      <c r="A80" s="16" t="s">
        <v>4</v>
      </c>
      <c r="B80" s="17">
        <v>406</v>
      </c>
      <c r="C80" s="17">
        <v>362</v>
      </c>
      <c r="D80" s="17">
        <v>347</v>
      </c>
      <c r="E80" s="17">
        <v>657</v>
      </c>
      <c r="F80" s="17">
        <v>236</v>
      </c>
      <c r="G80" s="17">
        <v>2008</v>
      </c>
      <c r="I80" s="16" t="s">
        <v>5</v>
      </c>
      <c r="J80" s="17">
        <v>1955</v>
      </c>
      <c r="L80" s="16" t="s">
        <v>11</v>
      </c>
      <c r="M80" s="17">
        <v>17210</v>
      </c>
    </row>
    <row r="81" spans="1:13" x14ac:dyDescent="0.25">
      <c r="A81" s="16" t="s">
        <v>5</v>
      </c>
      <c r="B81" s="17">
        <v>433</v>
      </c>
      <c r="C81" s="17">
        <v>647</v>
      </c>
      <c r="D81" s="17">
        <v>139</v>
      </c>
      <c r="E81" s="17">
        <v>291</v>
      </c>
      <c r="F81" s="17">
        <v>445</v>
      </c>
      <c r="G81" s="17">
        <v>1955</v>
      </c>
      <c r="I81" s="16" t="s">
        <v>19</v>
      </c>
      <c r="J81" s="17">
        <v>1908</v>
      </c>
      <c r="L81" s="16" t="s">
        <v>48</v>
      </c>
      <c r="M81" s="17">
        <v>16045</v>
      </c>
    </row>
    <row r="82" spans="1:13" x14ac:dyDescent="0.25">
      <c r="A82" s="16" t="s">
        <v>19</v>
      </c>
      <c r="B82" s="17">
        <v>324</v>
      </c>
      <c r="C82" s="17">
        <v>331</v>
      </c>
      <c r="D82" s="17">
        <v>608</v>
      </c>
      <c r="E82" s="17">
        <v>454</v>
      </c>
      <c r="F82" s="17">
        <v>191</v>
      </c>
      <c r="G82" s="17">
        <v>1908</v>
      </c>
      <c r="I82" s="16" t="s">
        <v>7</v>
      </c>
      <c r="J82" s="17">
        <v>1820</v>
      </c>
      <c r="L82" s="16" t="s">
        <v>49</v>
      </c>
      <c r="M82" s="17">
        <v>14070</v>
      </c>
    </row>
    <row r="83" spans="1:13" x14ac:dyDescent="0.25">
      <c r="A83" s="16" t="s">
        <v>7</v>
      </c>
      <c r="B83" s="17">
        <v>504</v>
      </c>
      <c r="C83" s="17">
        <v>224</v>
      </c>
      <c r="D83" s="17">
        <v>370</v>
      </c>
      <c r="E83" s="17">
        <v>460</v>
      </c>
      <c r="F83" s="17">
        <v>262</v>
      </c>
      <c r="G83" s="17">
        <v>1820</v>
      </c>
      <c r="I83" s="16" t="s">
        <v>20</v>
      </c>
      <c r="J83" s="17">
        <v>1504</v>
      </c>
      <c r="L83" s="16" t="s">
        <v>52</v>
      </c>
      <c r="M83" s="17">
        <v>82817</v>
      </c>
    </row>
    <row r="84" spans="1:13" x14ac:dyDescent="0.25">
      <c r="A84" s="16" t="s">
        <v>20</v>
      </c>
      <c r="B84" s="17">
        <v>256</v>
      </c>
      <c r="C84" s="17">
        <v>496</v>
      </c>
      <c r="D84" s="17">
        <v>413</v>
      </c>
      <c r="E84" s="17">
        <v>167</v>
      </c>
      <c r="F84" s="17">
        <v>172</v>
      </c>
      <c r="G84" s="17">
        <v>1504</v>
      </c>
      <c r="I84" s="16" t="s">
        <v>22</v>
      </c>
      <c r="J84" s="17">
        <v>1367</v>
      </c>
    </row>
    <row r="85" spans="1:13" x14ac:dyDescent="0.25">
      <c r="A85" s="16" t="s">
        <v>22</v>
      </c>
      <c r="B85" s="17">
        <v>410</v>
      </c>
      <c r="C85" s="17">
        <v>196</v>
      </c>
      <c r="D85" s="17">
        <v>342</v>
      </c>
      <c r="E85" s="17">
        <v>84</v>
      </c>
      <c r="F85" s="17">
        <v>335</v>
      </c>
      <c r="G85" s="17">
        <v>1367</v>
      </c>
      <c r="I85" s="16" t="s">
        <v>18</v>
      </c>
      <c r="J85" s="17">
        <v>1336</v>
      </c>
    </row>
    <row r="86" spans="1:13" x14ac:dyDescent="0.25">
      <c r="A86" s="16" t="s">
        <v>18</v>
      </c>
      <c r="B86" s="17">
        <v>304</v>
      </c>
      <c r="C86" s="17">
        <v>226</v>
      </c>
      <c r="D86" s="17">
        <v>338</v>
      </c>
      <c r="E86" s="17">
        <v>249</v>
      </c>
      <c r="F86" s="17">
        <v>219</v>
      </c>
      <c r="G86" s="17">
        <v>1336</v>
      </c>
      <c r="I86" s="16" t="s">
        <v>52</v>
      </c>
      <c r="J86" s="17">
        <v>13949</v>
      </c>
    </row>
    <row r="87" spans="1:13" x14ac:dyDescent="0.25">
      <c r="A87" s="16" t="s">
        <v>52</v>
      </c>
      <c r="B87" s="17">
        <v>2989</v>
      </c>
      <c r="C87" s="17">
        <v>2970</v>
      </c>
      <c r="D87" s="17">
        <v>2943</v>
      </c>
      <c r="E87" s="17">
        <v>2700</v>
      </c>
      <c r="F87" s="17">
        <v>2347</v>
      </c>
      <c r="G87" s="17">
        <v>13949</v>
      </c>
    </row>
    <row r="90" spans="1:13" x14ac:dyDescent="0.25">
      <c r="A90" s="15" t="s">
        <v>51</v>
      </c>
      <c r="B90" t="s">
        <v>54</v>
      </c>
    </row>
    <row r="91" spans="1:13" x14ac:dyDescent="0.25">
      <c r="A91" s="16" t="s">
        <v>56</v>
      </c>
      <c r="B91" s="17">
        <v>117</v>
      </c>
    </row>
    <row r="92" spans="1:13" x14ac:dyDescent="0.25">
      <c r="A92" s="16" t="s">
        <v>57</v>
      </c>
      <c r="B92" s="17">
        <v>830</v>
      </c>
    </row>
    <row r="93" spans="1:13" x14ac:dyDescent="0.25">
      <c r="A93" s="16" t="s">
        <v>58</v>
      </c>
      <c r="B93" s="17">
        <v>758</v>
      </c>
    </row>
    <row r="94" spans="1:13" x14ac:dyDescent="0.25">
      <c r="A94" s="16" t="s">
        <v>59</v>
      </c>
      <c r="B94" s="17">
        <v>1065</v>
      </c>
    </row>
    <row r="95" spans="1:13" x14ac:dyDescent="0.25">
      <c r="A95" s="16" t="s">
        <v>60</v>
      </c>
      <c r="B95" s="17">
        <v>1461</v>
      </c>
    </row>
    <row r="96" spans="1:13" x14ac:dyDescent="0.25">
      <c r="A96" s="16" t="s">
        <v>61</v>
      </c>
      <c r="B96" s="17">
        <v>1481</v>
      </c>
    </row>
    <row r="97" spans="1:2" x14ac:dyDescent="0.25">
      <c r="A97" s="16" t="s">
        <v>62</v>
      </c>
      <c r="B97" s="17">
        <v>1716</v>
      </c>
    </row>
    <row r="98" spans="1:2" x14ac:dyDescent="0.25">
      <c r="A98" s="16" t="s">
        <v>63</v>
      </c>
      <c r="B98" s="17">
        <v>1352</v>
      </c>
    </row>
    <row r="99" spans="1:2" x14ac:dyDescent="0.25">
      <c r="A99" s="16" t="s">
        <v>64</v>
      </c>
      <c r="B99" s="17">
        <v>1228</v>
      </c>
    </row>
    <row r="100" spans="1:2" x14ac:dyDescent="0.25">
      <c r="A100" s="16" t="s">
        <v>65</v>
      </c>
      <c r="B100" s="17">
        <v>1270</v>
      </c>
    </row>
    <row r="101" spans="1:2" x14ac:dyDescent="0.25">
      <c r="A101" s="16" t="s">
        <v>66</v>
      </c>
      <c r="B101" s="17">
        <v>1509</v>
      </c>
    </row>
    <row r="102" spans="1:2" x14ac:dyDescent="0.25">
      <c r="A102" s="16" t="s">
        <v>67</v>
      </c>
      <c r="B102" s="17">
        <v>1162</v>
      </c>
    </row>
    <row r="103" spans="1:2" x14ac:dyDescent="0.25">
      <c r="A103" s="16" t="s">
        <v>52</v>
      </c>
      <c r="B103" s="17">
        <v>13949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L320"/>
  <sheetViews>
    <sheetView showGridLines="0" topLeftCell="A6" zoomScaleNormal="100" workbookViewId="0">
      <selection activeCell="J11" sqref="J11"/>
    </sheetView>
  </sheetViews>
  <sheetFormatPr defaultRowHeight="15" x14ac:dyDescent="0.25"/>
  <cols>
    <col min="1" max="1" width="10.140625" bestFit="1" customWidth="1"/>
    <col min="2" max="2" width="12.28515625" customWidth="1"/>
    <col min="3" max="3" width="14.7109375" customWidth="1"/>
    <col min="4" max="4" width="9.85546875" customWidth="1"/>
    <col min="5" max="5" width="10.85546875" customWidth="1"/>
    <col min="6" max="6" width="16" customWidth="1"/>
    <col min="7" max="7" width="10" bestFit="1" customWidth="1"/>
    <col min="8" max="8" width="18" customWidth="1"/>
    <col min="9" max="9" width="12.7109375" bestFit="1" customWidth="1"/>
    <col min="10" max="10" width="15.85546875" customWidth="1"/>
    <col min="11" max="11" width="13.7109375" customWidth="1"/>
  </cols>
  <sheetData>
    <row r="1" spans="1:12" ht="23.25" x14ac:dyDescent="0.35">
      <c r="A1" s="3" t="s">
        <v>16</v>
      </c>
      <c r="B1" s="3"/>
      <c r="C1" s="3"/>
      <c r="D1" s="3"/>
      <c r="H1" s="4"/>
    </row>
    <row r="2" spans="1:12" ht="15.75" x14ac:dyDescent="0.25">
      <c r="A2" s="2" t="s">
        <v>37</v>
      </c>
      <c r="B2" s="2"/>
      <c r="C2" s="2"/>
      <c r="D2" s="2"/>
      <c r="H2" s="4"/>
    </row>
    <row r="3" spans="1:12" x14ac:dyDescent="0.25">
      <c r="A3" s="6">
        <v>44196</v>
      </c>
    </row>
    <row r="4" spans="1:12" x14ac:dyDescent="0.25">
      <c r="A4" s="6"/>
    </row>
    <row r="5" spans="1:12" x14ac:dyDescent="0.25">
      <c r="A5" s="6"/>
      <c r="B5" s="1" t="s">
        <v>41</v>
      </c>
    </row>
    <row r="6" spans="1:12" x14ac:dyDescent="0.25">
      <c r="A6" s="6"/>
      <c r="B6">
        <v>1</v>
      </c>
      <c r="C6" t="s">
        <v>42</v>
      </c>
    </row>
    <row r="7" spans="1:12" x14ac:dyDescent="0.25">
      <c r="A7" s="6"/>
      <c r="B7">
        <v>2</v>
      </c>
      <c r="C7" t="s">
        <v>43</v>
      </c>
    </row>
    <row r="8" spans="1:12" x14ac:dyDescent="0.25">
      <c r="A8" s="6"/>
      <c r="B8">
        <v>3</v>
      </c>
      <c r="C8" t="s">
        <v>44</v>
      </c>
    </row>
    <row r="9" spans="1:12" x14ac:dyDescent="0.25">
      <c r="A9" s="4"/>
    </row>
    <row r="10" spans="1:12" s="1" customFormat="1" x14ac:dyDescent="0.25">
      <c r="A10" s="13" t="s">
        <v>8</v>
      </c>
      <c r="B10" s="8" t="s">
        <v>0</v>
      </c>
      <c r="C10" s="8" t="s">
        <v>10</v>
      </c>
      <c r="D10" s="8" t="s">
        <v>17</v>
      </c>
      <c r="E10" s="8" t="s">
        <v>1</v>
      </c>
      <c r="F10" s="8" t="s">
        <v>36</v>
      </c>
      <c r="G10" s="8" t="s">
        <v>2</v>
      </c>
      <c r="H10" s="8" t="s">
        <v>9</v>
      </c>
      <c r="I10" s="12" t="s">
        <v>45</v>
      </c>
      <c r="J10" s="12" t="s">
        <v>46</v>
      </c>
      <c r="K10" s="12" t="s">
        <v>39</v>
      </c>
      <c r="L10" s="12" t="s">
        <v>47</v>
      </c>
    </row>
    <row r="11" spans="1:12" x14ac:dyDescent="0.25">
      <c r="A11" s="14">
        <v>1</v>
      </c>
      <c r="B11" s="5">
        <v>123457</v>
      </c>
      <c r="C11" s="5" t="s">
        <v>6</v>
      </c>
      <c r="D11" s="5" t="s">
        <v>21</v>
      </c>
      <c r="E11" s="5">
        <v>1</v>
      </c>
      <c r="F11" s="5">
        <v>110</v>
      </c>
      <c r="G11" s="5" t="s">
        <v>11</v>
      </c>
      <c r="H11" s="7">
        <v>44104</v>
      </c>
      <c r="I11">
        <f>VLOOKUP(A11,Sales!A5:H309,8, FALSE)</f>
        <v>138</v>
      </c>
      <c r="J11">
        <f>VLOOKUP(A11,Sales!A5:H309,7, FALSE)</f>
        <v>1</v>
      </c>
      <c r="K11" s="4">
        <f>VLOOKUP(A11,Sales!A5:H309,2, FALSE)</f>
        <v>44186</v>
      </c>
      <c r="L11">
        <f>I11-F11</f>
        <v>28</v>
      </c>
    </row>
    <row r="12" spans="1:12" x14ac:dyDescent="0.25">
      <c r="A12" s="14">
        <v>2</v>
      </c>
      <c r="B12" s="5">
        <v>123458</v>
      </c>
      <c r="C12" s="5" t="s">
        <v>7</v>
      </c>
      <c r="D12" s="5" t="s">
        <v>21</v>
      </c>
      <c r="E12" s="5">
        <v>1</v>
      </c>
      <c r="F12" s="5">
        <v>284</v>
      </c>
      <c r="G12" s="5" t="s">
        <v>15</v>
      </c>
      <c r="H12" s="7">
        <v>43980</v>
      </c>
      <c r="I12">
        <f>VLOOKUP(A12,Sales!A6:H310,8, FALSE)</f>
        <v>335</v>
      </c>
      <c r="J12">
        <f>VLOOKUP(A12,Sales!A6:H310,7, FALSE)</f>
        <v>1</v>
      </c>
      <c r="K12" s="4">
        <f>VLOOKUP(A12,Sales!A6:H310,2, FALSE)</f>
        <v>44009</v>
      </c>
      <c r="L12">
        <f t="shared" ref="L12:L75" si="0">I12-F12</f>
        <v>51</v>
      </c>
    </row>
    <row r="13" spans="1:12" x14ac:dyDescent="0.25">
      <c r="A13" s="14">
        <v>3</v>
      </c>
      <c r="B13" s="5">
        <v>123459</v>
      </c>
      <c r="C13" s="5" t="s">
        <v>19</v>
      </c>
      <c r="D13" s="5" t="s">
        <v>3</v>
      </c>
      <c r="E13" s="5">
        <v>1</v>
      </c>
      <c r="F13" s="5">
        <v>103</v>
      </c>
      <c r="G13" s="5" t="s">
        <v>13</v>
      </c>
      <c r="H13" s="7">
        <v>43974</v>
      </c>
      <c r="I13">
        <f>VLOOKUP(A13,Sales!A7:H311,8, FALSE)</f>
        <v>119</v>
      </c>
      <c r="J13">
        <f>VLOOKUP(A13,Sales!A7:H311,7, FALSE)</f>
        <v>1</v>
      </c>
      <c r="K13" s="4">
        <f>VLOOKUP(A13,Sales!A7:H311,2, FALSE)</f>
        <v>44040</v>
      </c>
      <c r="L13">
        <f t="shared" si="0"/>
        <v>16</v>
      </c>
    </row>
    <row r="14" spans="1:12" x14ac:dyDescent="0.25">
      <c r="A14" s="14">
        <v>4</v>
      </c>
      <c r="B14" s="5">
        <v>123460</v>
      </c>
      <c r="C14" s="5" t="s">
        <v>4</v>
      </c>
      <c r="D14" s="5" t="s">
        <v>21</v>
      </c>
      <c r="E14" s="5">
        <v>1</v>
      </c>
      <c r="F14" s="5">
        <v>293</v>
      </c>
      <c r="G14" s="5" t="s">
        <v>48</v>
      </c>
      <c r="H14" s="7">
        <v>43871</v>
      </c>
      <c r="I14">
        <f>VLOOKUP(A14,Sales!A8:H312,8, FALSE)</f>
        <v>357</v>
      </c>
      <c r="J14">
        <f>VLOOKUP(A14,Sales!A8:H312,7, FALSE)</f>
        <v>1</v>
      </c>
      <c r="K14" s="4">
        <f>VLOOKUP(A14,Sales!A8:H312,2, FALSE)</f>
        <v>43939</v>
      </c>
      <c r="L14">
        <f t="shared" si="0"/>
        <v>64</v>
      </c>
    </row>
    <row r="15" spans="1:12" x14ac:dyDescent="0.25">
      <c r="A15" s="14">
        <v>5</v>
      </c>
      <c r="B15" s="5">
        <v>123461</v>
      </c>
      <c r="C15" s="5" t="s">
        <v>19</v>
      </c>
      <c r="D15" s="5" t="s">
        <v>3</v>
      </c>
      <c r="E15" s="5">
        <v>1</v>
      </c>
      <c r="F15" s="5">
        <v>254</v>
      </c>
      <c r="G15" s="5" t="s">
        <v>15</v>
      </c>
      <c r="H15" s="7">
        <v>43831</v>
      </c>
      <c r="I15">
        <f>VLOOKUP(A15,Sales!A9:H313,8, FALSE)</f>
        <v>300</v>
      </c>
      <c r="J15">
        <f>VLOOKUP(A15,Sales!A9:H313,7, FALSE)</f>
        <v>1</v>
      </c>
      <c r="K15" s="4">
        <f>VLOOKUP(A15,Sales!A9:H313,2, FALSE)</f>
        <v>43888</v>
      </c>
      <c r="L15">
        <f t="shared" si="0"/>
        <v>46</v>
      </c>
    </row>
    <row r="16" spans="1:12" x14ac:dyDescent="0.25">
      <c r="A16" s="14">
        <v>6</v>
      </c>
      <c r="B16" s="5">
        <v>123462</v>
      </c>
      <c r="C16" s="5" t="s">
        <v>6</v>
      </c>
      <c r="D16" s="5" t="s">
        <v>21</v>
      </c>
      <c r="E16" s="5">
        <v>1</v>
      </c>
      <c r="F16" s="5">
        <v>135</v>
      </c>
      <c r="G16" s="5" t="s">
        <v>13</v>
      </c>
      <c r="H16" s="7">
        <v>43900</v>
      </c>
      <c r="I16">
        <f>VLOOKUP(A16,Sales!A10:H314,8, FALSE)</f>
        <v>163</v>
      </c>
      <c r="J16">
        <f>VLOOKUP(A16,Sales!A10:H314,7, FALSE)</f>
        <v>1</v>
      </c>
      <c r="K16" s="4">
        <f>VLOOKUP(A16,Sales!A10:H314,2, FALSE)</f>
        <v>43932</v>
      </c>
      <c r="L16">
        <f t="shared" si="0"/>
        <v>28</v>
      </c>
    </row>
    <row r="17" spans="1:12" x14ac:dyDescent="0.25">
      <c r="A17" s="14">
        <v>7</v>
      </c>
      <c r="B17" s="5">
        <v>123463</v>
      </c>
      <c r="C17" s="5" t="s">
        <v>6</v>
      </c>
      <c r="D17" s="5" t="s">
        <v>21</v>
      </c>
      <c r="E17" s="5">
        <v>1</v>
      </c>
      <c r="F17" s="5">
        <v>260</v>
      </c>
      <c r="G17" s="5" t="s">
        <v>11</v>
      </c>
      <c r="H17" s="7">
        <v>43884</v>
      </c>
      <c r="I17">
        <f>VLOOKUP(A17,Sales!A11:H315,8, FALSE)</f>
        <v>317</v>
      </c>
      <c r="J17">
        <f>VLOOKUP(A17,Sales!A11:H315,7, FALSE)</f>
        <v>1</v>
      </c>
      <c r="K17" s="4">
        <f>VLOOKUP(A17,Sales!A11:H315,2, FALSE)</f>
        <v>43961</v>
      </c>
      <c r="L17">
        <f t="shared" si="0"/>
        <v>57</v>
      </c>
    </row>
    <row r="18" spans="1:12" x14ac:dyDescent="0.25">
      <c r="A18" s="14">
        <v>8</v>
      </c>
      <c r="B18" s="5">
        <v>123464</v>
      </c>
      <c r="C18" s="5" t="s">
        <v>6</v>
      </c>
      <c r="D18" s="5" t="s">
        <v>21</v>
      </c>
      <c r="E18" s="5">
        <v>1</v>
      </c>
      <c r="F18" s="5">
        <v>177</v>
      </c>
      <c r="G18" s="5" t="s">
        <v>15</v>
      </c>
      <c r="H18" s="7">
        <v>44077</v>
      </c>
      <c r="I18">
        <f>VLOOKUP(A18,Sales!A12:H316,8, FALSE)</f>
        <v>205</v>
      </c>
      <c r="J18">
        <f>VLOOKUP(A18,Sales!A12:H316,7, FALSE)</f>
        <v>1</v>
      </c>
      <c r="K18" s="4">
        <f>VLOOKUP(A18,Sales!A12:H316,2, FALSE)</f>
        <v>44151</v>
      </c>
      <c r="L18">
        <f t="shared" si="0"/>
        <v>28</v>
      </c>
    </row>
    <row r="19" spans="1:12" x14ac:dyDescent="0.25">
      <c r="A19" s="14">
        <v>9</v>
      </c>
      <c r="B19" s="5">
        <v>123465</v>
      </c>
      <c r="C19" s="5" t="s">
        <v>22</v>
      </c>
      <c r="D19" s="5" t="s">
        <v>3</v>
      </c>
      <c r="E19" s="5">
        <v>1</v>
      </c>
      <c r="F19" s="5">
        <v>191</v>
      </c>
      <c r="G19" s="5" t="s">
        <v>15</v>
      </c>
      <c r="H19" s="7">
        <v>43934</v>
      </c>
      <c r="I19">
        <f>VLOOKUP(A19,Sales!A13:H317,8, FALSE)</f>
        <v>229</v>
      </c>
      <c r="J19">
        <f>VLOOKUP(A19,Sales!A13:H317,7, FALSE)</f>
        <v>1</v>
      </c>
      <c r="K19" s="4">
        <f>VLOOKUP(A19,Sales!A13:H317,2, FALSE)</f>
        <v>43956</v>
      </c>
      <c r="L19">
        <f t="shared" si="0"/>
        <v>38</v>
      </c>
    </row>
    <row r="20" spans="1:12" x14ac:dyDescent="0.25">
      <c r="A20" s="14">
        <v>10</v>
      </c>
      <c r="B20" s="5">
        <v>123466</v>
      </c>
      <c r="C20" s="5" t="s">
        <v>18</v>
      </c>
      <c r="D20" s="5" t="s">
        <v>3</v>
      </c>
      <c r="E20" s="5">
        <v>1</v>
      </c>
      <c r="F20" s="5">
        <v>265</v>
      </c>
      <c r="G20" s="5" t="s">
        <v>48</v>
      </c>
      <c r="H20" s="7">
        <v>43850</v>
      </c>
      <c r="I20">
        <f>VLOOKUP(A20,Sales!A14:H318,8, FALSE)</f>
        <v>326</v>
      </c>
      <c r="J20">
        <f>VLOOKUP(A20,Sales!A14:H318,7, FALSE)</f>
        <v>1</v>
      </c>
      <c r="K20" s="4">
        <f>VLOOKUP(A20,Sales!A14:H318,2, FALSE)</f>
        <v>43881</v>
      </c>
      <c r="L20">
        <f t="shared" si="0"/>
        <v>61</v>
      </c>
    </row>
    <row r="21" spans="1:12" x14ac:dyDescent="0.25">
      <c r="A21" s="14">
        <v>11</v>
      </c>
      <c r="B21" s="5">
        <v>123467</v>
      </c>
      <c r="C21" s="5" t="s">
        <v>19</v>
      </c>
      <c r="D21" s="5" t="s">
        <v>3</v>
      </c>
      <c r="E21" s="5">
        <v>1</v>
      </c>
      <c r="F21" s="5">
        <v>137</v>
      </c>
      <c r="G21" s="5" t="s">
        <v>48</v>
      </c>
      <c r="H21" s="7">
        <v>44148</v>
      </c>
      <c r="I21">
        <f>VLOOKUP(A21,Sales!A15:H319,8, FALSE)</f>
        <v>162</v>
      </c>
      <c r="J21">
        <f>VLOOKUP(A21,Sales!A15:H319,7, FALSE)</f>
        <v>1</v>
      </c>
      <c r="K21" s="4">
        <f>VLOOKUP(A21,Sales!A15:H319,2, FALSE)</f>
        <v>44169</v>
      </c>
      <c r="L21">
        <f t="shared" si="0"/>
        <v>25</v>
      </c>
    </row>
    <row r="22" spans="1:12" x14ac:dyDescent="0.25">
      <c r="A22" s="14">
        <v>12</v>
      </c>
      <c r="B22" s="5">
        <v>123468</v>
      </c>
      <c r="C22" s="5" t="s">
        <v>19</v>
      </c>
      <c r="D22" s="5" t="s">
        <v>3</v>
      </c>
      <c r="E22" s="5">
        <v>1</v>
      </c>
      <c r="F22" s="5">
        <v>176</v>
      </c>
      <c r="G22" s="5" t="s">
        <v>48</v>
      </c>
      <c r="H22" s="7">
        <v>43929</v>
      </c>
      <c r="I22">
        <f>VLOOKUP(A22,Sales!A16:H320,8, FALSE)</f>
        <v>202</v>
      </c>
      <c r="J22">
        <f>VLOOKUP(A22,Sales!A16:H320,7, FALSE)</f>
        <v>1</v>
      </c>
      <c r="K22" s="4">
        <f>VLOOKUP(A22,Sales!A16:H320,2, FALSE)</f>
        <v>43995</v>
      </c>
      <c r="L22">
        <f t="shared" si="0"/>
        <v>26</v>
      </c>
    </row>
    <row r="23" spans="1:12" x14ac:dyDescent="0.25">
      <c r="A23" s="14">
        <v>13</v>
      </c>
      <c r="B23" s="5">
        <v>123470</v>
      </c>
      <c r="C23" s="5" t="s">
        <v>4</v>
      </c>
      <c r="D23" s="5" t="s">
        <v>21</v>
      </c>
      <c r="E23" s="5">
        <v>1</v>
      </c>
      <c r="F23" s="5">
        <v>171</v>
      </c>
      <c r="G23" s="5" t="s">
        <v>49</v>
      </c>
      <c r="H23" s="7">
        <v>43970</v>
      </c>
      <c r="I23">
        <f>VLOOKUP(A23,Sales!A17:H321,8, FALSE)</f>
        <v>212</v>
      </c>
      <c r="J23">
        <f>VLOOKUP(A23,Sales!A17:H321,7, FALSE)</f>
        <v>1</v>
      </c>
      <c r="K23" s="4">
        <f>VLOOKUP(A23,Sales!A17:H321,2, FALSE)</f>
        <v>43987</v>
      </c>
      <c r="L23">
        <f t="shared" si="0"/>
        <v>41</v>
      </c>
    </row>
    <row r="24" spans="1:12" x14ac:dyDescent="0.25">
      <c r="A24" s="14">
        <v>14</v>
      </c>
      <c r="B24" s="5">
        <v>123472</v>
      </c>
      <c r="C24" s="5" t="s">
        <v>20</v>
      </c>
      <c r="D24" s="5" t="s">
        <v>3</v>
      </c>
      <c r="E24" s="5">
        <v>1</v>
      </c>
      <c r="F24" s="5">
        <v>290</v>
      </c>
      <c r="G24" s="5" t="s">
        <v>11</v>
      </c>
      <c r="H24" s="7">
        <v>44144</v>
      </c>
      <c r="I24">
        <f>VLOOKUP(A24,Sales!A18:H322,8, FALSE)</f>
        <v>357</v>
      </c>
      <c r="J24">
        <f>VLOOKUP(A24,Sales!A18:H322,7, FALSE)</f>
        <v>1</v>
      </c>
      <c r="K24" s="4">
        <f>VLOOKUP(A24,Sales!A18:H322,2, FALSE)</f>
        <v>44155</v>
      </c>
      <c r="L24">
        <f t="shared" si="0"/>
        <v>67</v>
      </c>
    </row>
    <row r="25" spans="1:12" x14ac:dyDescent="0.25">
      <c r="A25" s="14">
        <v>15</v>
      </c>
      <c r="B25" s="5">
        <v>123474</v>
      </c>
      <c r="C25" s="5" t="s">
        <v>18</v>
      </c>
      <c r="D25" s="5" t="s">
        <v>3</v>
      </c>
      <c r="E25" s="5">
        <v>1</v>
      </c>
      <c r="F25" s="5">
        <v>330</v>
      </c>
      <c r="G25" s="5" t="s">
        <v>49</v>
      </c>
      <c r="H25" s="7">
        <v>43956</v>
      </c>
      <c r="I25">
        <f>VLOOKUP(A25,Sales!A19:H323,8, FALSE)</f>
        <v>380</v>
      </c>
      <c r="J25">
        <f>VLOOKUP(A25,Sales!A19:H323,7, FALSE)</f>
        <v>1</v>
      </c>
      <c r="K25" s="4">
        <f>VLOOKUP(A25,Sales!A19:H323,2, FALSE)</f>
        <v>43971</v>
      </c>
      <c r="L25">
        <f t="shared" si="0"/>
        <v>50</v>
      </c>
    </row>
    <row r="26" spans="1:12" x14ac:dyDescent="0.25">
      <c r="A26" s="14">
        <v>16</v>
      </c>
      <c r="B26" s="5">
        <v>123476</v>
      </c>
      <c r="C26" s="5" t="s">
        <v>7</v>
      </c>
      <c r="D26" s="5" t="s">
        <v>21</v>
      </c>
      <c r="E26" s="5">
        <v>1</v>
      </c>
      <c r="F26" s="5">
        <v>138</v>
      </c>
      <c r="G26" s="5" t="s">
        <v>13</v>
      </c>
      <c r="H26" s="7">
        <v>44083</v>
      </c>
      <c r="I26">
        <f>VLOOKUP(A26,Sales!A20:H324,8, FALSE)</f>
        <v>171</v>
      </c>
      <c r="J26">
        <f>VLOOKUP(A26,Sales!A20:H324,7, FALSE)</f>
        <v>1</v>
      </c>
      <c r="K26" s="4">
        <f>VLOOKUP(A26,Sales!A20:H324,2, FALSE)</f>
        <v>44103</v>
      </c>
      <c r="L26">
        <f t="shared" si="0"/>
        <v>33</v>
      </c>
    </row>
    <row r="27" spans="1:12" x14ac:dyDescent="0.25">
      <c r="A27" s="14">
        <v>17</v>
      </c>
      <c r="B27" s="5">
        <v>123478</v>
      </c>
      <c r="C27" s="5" t="s">
        <v>18</v>
      </c>
      <c r="D27" s="5" t="s">
        <v>3</v>
      </c>
      <c r="E27" s="5">
        <v>1</v>
      </c>
      <c r="F27" s="5">
        <v>171</v>
      </c>
      <c r="G27" s="5" t="s">
        <v>13</v>
      </c>
      <c r="H27" s="7">
        <v>43979</v>
      </c>
      <c r="I27">
        <f>VLOOKUP(A27,Sales!A21:H325,8, FALSE)</f>
        <v>202</v>
      </c>
      <c r="J27">
        <f>VLOOKUP(A27,Sales!A21:H325,7, FALSE)</f>
        <v>1</v>
      </c>
      <c r="K27" s="4">
        <f>VLOOKUP(A27,Sales!A21:H325,2, FALSE)</f>
        <v>44001</v>
      </c>
      <c r="L27">
        <f t="shared" si="0"/>
        <v>31</v>
      </c>
    </row>
    <row r="28" spans="1:12" x14ac:dyDescent="0.25">
      <c r="A28" s="14">
        <v>18</v>
      </c>
      <c r="B28" s="5">
        <v>123479</v>
      </c>
      <c r="C28" s="5" t="s">
        <v>19</v>
      </c>
      <c r="D28" s="5" t="s">
        <v>3</v>
      </c>
      <c r="E28" s="5">
        <v>1</v>
      </c>
      <c r="F28" s="5">
        <v>331</v>
      </c>
      <c r="G28" s="5" t="s">
        <v>13</v>
      </c>
      <c r="H28" s="7">
        <v>43970</v>
      </c>
      <c r="I28">
        <f>VLOOKUP(A28,Sales!A22:H326,8, FALSE)</f>
        <v>401</v>
      </c>
      <c r="J28">
        <f>VLOOKUP(A28,Sales!A22:H326,7, FALSE)</f>
        <v>1</v>
      </c>
      <c r="K28" s="4">
        <f>VLOOKUP(A28,Sales!A22:H326,2, FALSE)</f>
        <v>43991</v>
      </c>
      <c r="L28">
        <f t="shared" si="0"/>
        <v>70</v>
      </c>
    </row>
    <row r="29" spans="1:12" x14ac:dyDescent="0.25">
      <c r="A29" s="14">
        <v>19</v>
      </c>
      <c r="B29" s="5">
        <v>123481</v>
      </c>
      <c r="C29" s="5" t="s">
        <v>18</v>
      </c>
      <c r="D29" s="5" t="s">
        <v>3</v>
      </c>
      <c r="E29" s="5">
        <v>1</v>
      </c>
      <c r="F29" s="5">
        <v>336</v>
      </c>
      <c r="G29" s="5" t="s">
        <v>49</v>
      </c>
      <c r="H29" s="7">
        <v>44077</v>
      </c>
      <c r="I29">
        <f>VLOOKUP(A29,Sales!A23:H327,8, FALSE)</f>
        <v>386</v>
      </c>
      <c r="J29">
        <f>VLOOKUP(A29,Sales!A23:H327,7, FALSE)</f>
        <v>1</v>
      </c>
      <c r="K29" s="4">
        <f>VLOOKUP(A29,Sales!A23:H327,2, FALSE)</f>
        <v>44130</v>
      </c>
      <c r="L29">
        <f t="shared" si="0"/>
        <v>50</v>
      </c>
    </row>
    <row r="30" spans="1:12" x14ac:dyDescent="0.25">
      <c r="A30" s="14">
        <v>20</v>
      </c>
      <c r="B30" s="5">
        <v>123482</v>
      </c>
      <c r="C30" s="5" t="s">
        <v>5</v>
      </c>
      <c r="D30" s="5" t="s">
        <v>21</v>
      </c>
      <c r="E30" s="5">
        <v>1</v>
      </c>
      <c r="F30" s="5">
        <v>265</v>
      </c>
      <c r="G30" s="5" t="s">
        <v>13</v>
      </c>
      <c r="H30" s="7">
        <v>44032</v>
      </c>
      <c r="I30">
        <f>VLOOKUP(A30,Sales!A24:H328,8, FALSE)</f>
        <v>310</v>
      </c>
      <c r="J30">
        <f>VLOOKUP(A30,Sales!A24:H328,7, FALSE)</f>
        <v>1</v>
      </c>
      <c r="K30" s="4">
        <f>VLOOKUP(A30,Sales!A24:H328,2, FALSE)</f>
        <v>44086</v>
      </c>
      <c r="L30">
        <f t="shared" si="0"/>
        <v>45</v>
      </c>
    </row>
    <row r="31" spans="1:12" x14ac:dyDescent="0.25">
      <c r="A31" s="14">
        <v>21</v>
      </c>
      <c r="B31" s="5">
        <v>123484</v>
      </c>
      <c r="C31" s="5" t="s">
        <v>22</v>
      </c>
      <c r="D31" s="5" t="s">
        <v>3</v>
      </c>
      <c r="E31" s="5">
        <v>1</v>
      </c>
      <c r="F31" s="5">
        <v>193</v>
      </c>
      <c r="G31" s="5" t="s">
        <v>15</v>
      </c>
      <c r="H31" s="7">
        <v>44073</v>
      </c>
      <c r="I31">
        <f>VLOOKUP(A31,Sales!A25:H329,8, FALSE)</f>
        <v>241</v>
      </c>
      <c r="J31">
        <f>VLOOKUP(A31,Sales!A25:H329,7, FALSE)</f>
        <v>1</v>
      </c>
      <c r="K31" s="4">
        <f>VLOOKUP(A31,Sales!A25:H329,2, FALSE)</f>
        <v>44151</v>
      </c>
      <c r="L31">
        <f t="shared" si="0"/>
        <v>48</v>
      </c>
    </row>
    <row r="32" spans="1:12" x14ac:dyDescent="0.25">
      <c r="A32" s="14">
        <v>22</v>
      </c>
      <c r="B32" s="5">
        <v>123486</v>
      </c>
      <c r="C32" s="5" t="s">
        <v>19</v>
      </c>
      <c r="D32" s="5" t="s">
        <v>3</v>
      </c>
      <c r="E32" s="5">
        <v>1</v>
      </c>
      <c r="F32" s="5">
        <v>272</v>
      </c>
      <c r="G32" s="5" t="s">
        <v>15</v>
      </c>
      <c r="H32" s="7">
        <v>43852</v>
      </c>
      <c r="I32">
        <f>VLOOKUP(A32,Sales!A26:H330,8, FALSE)</f>
        <v>340</v>
      </c>
      <c r="J32">
        <f>VLOOKUP(A32,Sales!A26:H330,7, FALSE)</f>
        <v>1</v>
      </c>
      <c r="K32" s="4">
        <f>VLOOKUP(A32,Sales!A26:H330,2, FALSE)</f>
        <v>43887</v>
      </c>
      <c r="L32">
        <f t="shared" si="0"/>
        <v>68</v>
      </c>
    </row>
    <row r="33" spans="1:12" x14ac:dyDescent="0.25">
      <c r="A33" s="14">
        <v>23</v>
      </c>
      <c r="B33" s="5">
        <v>123487</v>
      </c>
      <c r="C33" s="5" t="s">
        <v>6</v>
      </c>
      <c r="D33" s="5" t="s">
        <v>21</v>
      </c>
      <c r="E33" s="5">
        <v>1</v>
      </c>
      <c r="F33" s="5">
        <v>287</v>
      </c>
      <c r="G33" s="5" t="s">
        <v>15</v>
      </c>
      <c r="H33" s="7">
        <v>44023</v>
      </c>
      <c r="I33">
        <f>VLOOKUP(A33,Sales!A27:H331,8, FALSE)</f>
        <v>353</v>
      </c>
      <c r="J33">
        <f>VLOOKUP(A33,Sales!A27:H331,7, FALSE)</f>
        <v>1</v>
      </c>
      <c r="K33" s="4">
        <f>VLOOKUP(A33,Sales!A27:H331,2, FALSE)</f>
        <v>44094</v>
      </c>
      <c r="L33">
        <f t="shared" si="0"/>
        <v>66</v>
      </c>
    </row>
    <row r="34" spans="1:12" x14ac:dyDescent="0.25">
      <c r="A34" s="14">
        <v>24</v>
      </c>
      <c r="B34" s="5">
        <v>123488</v>
      </c>
      <c r="C34" s="5" t="s">
        <v>19</v>
      </c>
      <c r="D34" s="5" t="s">
        <v>3</v>
      </c>
      <c r="E34" s="5">
        <v>1</v>
      </c>
      <c r="F34" s="5">
        <v>189</v>
      </c>
      <c r="G34" s="5" t="s">
        <v>49</v>
      </c>
      <c r="H34" s="7">
        <v>44086</v>
      </c>
      <c r="I34">
        <f>VLOOKUP(A34,Sales!A28:H332,8, FALSE)</f>
        <v>234</v>
      </c>
      <c r="J34">
        <f>VLOOKUP(A34,Sales!A28:H332,7, FALSE)</f>
        <v>1</v>
      </c>
      <c r="K34" s="4">
        <f>VLOOKUP(A34,Sales!A28:H332,2, FALSE)</f>
        <v>44113</v>
      </c>
      <c r="L34">
        <f t="shared" si="0"/>
        <v>45</v>
      </c>
    </row>
    <row r="35" spans="1:12" x14ac:dyDescent="0.25">
      <c r="A35" s="14">
        <v>25</v>
      </c>
      <c r="B35" s="5">
        <v>123490</v>
      </c>
      <c r="C35" s="5" t="s">
        <v>20</v>
      </c>
      <c r="D35" s="5" t="s">
        <v>3</v>
      </c>
      <c r="E35" s="5">
        <v>1</v>
      </c>
      <c r="F35" s="5">
        <v>254</v>
      </c>
      <c r="G35" s="5" t="s">
        <v>48</v>
      </c>
      <c r="H35" s="7">
        <v>43993</v>
      </c>
      <c r="I35">
        <f>VLOOKUP(A35,Sales!A29:H333,8, FALSE)</f>
        <v>312</v>
      </c>
      <c r="J35">
        <f>VLOOKUP(A35,Sales!A29:H333,7, FALSE)</f>
        <v>1</v>
      </c>
      <c r="K35" s="4">
        <f>VLOOKUP(A35,Sales!A29:H333,2, FALSE)</f>
        <v>44009</v>
      </c>
      <c r="L35">
        <f t="shared" si="0"/>
        <v>58</v>
      </c>
    </row>
    <row r="36" spans="1:12" x14ac:dyDescent="0.25">
      <c r="A36" s="14">
        <v>26</v>
      </c>
      <c r="B36" s="5">
        <v>123491</v>
      </c>
      <c r="C36" s="5" t="s">
        <v>18</v>
      </c>
      <c r="D36" s="5" t="s">
        <v>3</v>
      </c>
      <c r="E36" s="5">
        <v>1</v>
      </c>
      <c r="F36" s="5">
        <v>203</v>
      </c>
      <c r="G36" s="5" t="s">
        <v>48</v>
      </c>
      <c r="H36" s="7">
        <v>43936</v>
      </c>
      <c r="I36">
        <f>VLOOKUP(A36,Sales!A30:H334,8, FALSE)</f>
        <v>238</v>
      </c>
      <c r="J36">
        <f>VLOOKUP(A36,Sales!A30:H334,7, FALSE)</f>
        <v>1</v>
      </c>
      <c r="K36" s="4">
        <f>VLOOKUP(A36,Sales!A30:H334,2, FALSE)</f>
        <v>44017</v>
      </c>
      <c r="L36">
        <f t="shared" si="0"/>
        <v>35</v>
      </c>
    </row>
    <row r="37" spans="1:12" x14ac:dyDescent="0.25">
      <c r="A37" s="14">
        <v>27</v>
      </c>
      <c r="B37" s="5">
        <v>123493</v>
      </c>
      <c r="C37" s="5" t="s">
        <v>18</v>
      </c>
      <c r="D37" s="5" t="s">
        <v>3</v>
      </c>
      <c r="E37" s="5">
        <v>1</v>
      </c>
      <c r="F37" s="5">
        <v>140</v>
      </c>
      <c r="G37" s="5" t="s">
        <v>48</v>
      </c>
      <c r="H37" s="7">
        <v>44120</v>
      </c>
      <c r="I37">
        <f>VLOOKUP(A37,Sales!A31:H335,8, FALSE)</f>
        <v>161</v>
      </c>
      <c r="J37">
        <f>VLOOKUP(A37,Sales!A31:H335,7, FALSE)</f>
        <v>1</v>
      </c>
      <c r="K37" s="4">
        <f>VLOOKUP(A37,Sales!A31:H335,2, FALSE)</f>
        <v>44135</v>
      </c>
      <c r="L37">
        <f t="shared" si="0"/>
        <v>21</v>
      </c>
    </row>
    <row r="38" spans="1:12" x14ac:dyDescent="0.25">
      <c r="A38" s="14">
        <v>28</v>
      </c>
      <c r="B38" s="5">
        <v>123495</v>
      </c>
      <c r="C38" s="5" t="s">
        <v>20</v>
      </c>
      <c r="D38" s="5" t="s">
        <v>3</v>
      </c>
      <c r="E38" s="5">
        <v>1</v>
      </c>
      <c r="F38" s="5">
        <v>172</v>
      </c>
      <c r="G38" s="5" t="s">
        <v>11</v>
      </c>
      <c r="H38" s="7">
        <v>43846</v>
      </c>
      <c r="I38">
        <f>VLOOKUP(A38,Sales!A32:H336,8, FALSE)</f>
        <v>201</v>
      </c>
      <c r="J38">
        <f>VLOOKUP(A38,Sales!A32:H336,7, FALSE)</f>
        <v>1</v>
      </c>
      <c r="K38" s="4">
        <f>VLOOKUP(A38,Sales!A32:H336,2, FALSE)</f>
        <v>43924</v>
      </c>
      <c r="L38">
        <f t="shared" si="0"/>
        <v>29</v>
      </c>
    </row>
    <row r="39" spans="1:12" x14ac:dyDescent="0.25">
      <c r="A39" s="14">
        <v>29</v>
      </c>
      <c r="B39" s="5">
        <v>123496</v>
      </c>
      <c r="C39" s="5" t="s">
        <v>7</v>
      </c>
      <c r="D39" s="5" t="s">
        <v>21</v>
      </c>
      <c r="E39" s="5">
        <v>1</v>
      </c>
      <c r="F39" s="5">
        <v>229</v>
      </c>
      <c r="G39" s="5" t="s">
        <v>49</v>
      </c>
      <c r="H39" s="7">
        <v>43845</v>
      </c>
      <c r="I39">
        <f>VLOOKUP(A39,Sales!A33:H337,8, FALSE)</f>
        <v>263</v>
      </c>
      <c r="J39">
        <f>VLOOKUP(A39,Sales!A33:H337,7, FALSE)</f>
        <v>1</v>
      </c>
      <c r="K39" s="4">
        <f>VLOOKUP(A39,Sales!A33:H337,2, FALSE)</f>
        <v>43909</v>
      </c>
      <c r="L39">
        <f t="shared" si="0"/>
        <v>34</v>
      </c>
    </row>
    <row r="40" spans="1:12" x14ac:dyDescent="0.25">
      <c r="A40" s="14">
        <v>30</v>
      </c>
      <c r="B40" s="5">
        <v>123497</v>
      </c>
      <c r="C40" s="5" t="s">
        <v>22</v>
      </c>
      <c r="D40" s="5" t="s">
        <v>3</v>
      </c>
      <c r="E40" s="5">
        <v>1</v>
      </c>
      <c r="F40" s="5">
        <v>109</v>
      </c>
      <c r="G40" s="5" t="s">
        <v>15</v>
      </c>
      <c r="H40" s="7">
        <v>44140</v>
      </c>
      <c r="I40">
        <f>VLOOKUP(A40,Sales!A34:H338,8, FALSE)</f>
        <v>126</v>
      </c>
      <c r="J40">
        <f>VLOOKUP(A40,Sales!A34:H338,7, FALSE)</f>
        <v>1</v>
      </c>
      <c r="K40" s="4">
        <f>VLOOKUP(A40,Sales!A34:H338,2, FALSE)</f>
        <v>44177</v>
      </c>
      <c r="L40">
        <f t="shared" si="0"/>
        <v>17</v>
      </c>
    </row>
    <row r="41" spans="1:12" x14ac:dyDescent="0.25">
      <c r="A41" s="14">
        <v>31</v>
      </c>
      <c r="B41" s="5">
        <v>123499</v>
      </c>
      <c r="C41" s="5" t="s">
        <v>20</v>
      </c>
      <c r="D41" s="5" t="s">
        <v>3</v>
      </c>
      <c r="E41" s="5">
        <v>1</v>
      </c>
      <c r="F41" s="5">
        <v>312</v>
      </c>
      <c r="G41" s="5" t="s">
        <v>15</v>
      </c>
      <c r="H41" s="7">
        <v>43877</v>
      </c>
      <c r="I41">
        <f>VLOOKUP(A41,Sales!A35:H339,8, FALSE)</f>
        <v>374</v>
      </c>
      <c r="J41">
        <f>VLOOKUP(A41,Sales!A35:H339,7, FALSE)</f>
        <v>1</v>
      </c>
      <c r="K41" s="4">
        <f>VLOOKUP(A41,Sales!A35:H339,2, FALSE)</f>
        <v>43961</v>
      </c>
      <c r="L41">
        <f t="shared" si="0"/>
        <v>62</v>
      </c>
    </row>
    <row r="42" spans="1:12" x14ac:dyDescent="0.25">
      <c r="A42" s="14">
        <v>32</v>
      </c>
      <c r="B42" s="5">
        <v>123501</v>
      </c>
      <c r="C42" s="5" t="s">
        <v>20</v>
      </c>
      <c r="D42" s="5" t="s">
        <v>3</v>
      </c>
      <c r="E42" s="5">
        <v>1</v>
      </c>
      <c r="F42" s="5">
        <v>346</v>
      </c>
      <c r="G42" s="5" t="s">
        <v>11</v>
      </c>
      <c r="H42" s="7">
        <v>43996</v>
      </c>
      <c r="I42">
        <f>VLOOKUP(A42,Sales!A36:H340,8, FALSE)</f>
        <v>433</v>
      </c>
      <c r="J42">
        <f>VLOOKUP(A42,Sales!A36:H340,7, FALSE)</f>
        <v>1</v>
      </c>
      <c r="K42" s="4">
        <f>VLOOKUP(A42,Sales!A36:H340,2, FALSE)</f>
        <v>44042</v>
      </c>
      <c r="L42">
        <f t="shared" si="0"/>
        <v>87</v>
      </c>
    </row>
    <row r="43" spans="1:12" x14ac:dyDescent="0.25">
      <c r="A43" s="14">
        <v>33</v>
      </c>
      <c r="B43" s="5">
        <v>123502</v>
      </c>
      <c r="C43" s="5" t="s">
        <v>4</v>
      </c>
      <c r="D43" s="5" t="s">
        <v>21</v>
      </c>
      <c r="E43" s="5">
        <v>1</v>
      </c>
      <c r="F43" s="5">
        <v>234</v>
      </c>
      <c r="G43" s="5" t="s">
        <v>15</v>
      </c>
      <c r="H43" s="7">
        <v>44008</v>
      </c>
      <c r="I43">
        <f>VLOOKUP(A43,Sales!A37:H341,8, FALSE)</f>
        <v>290</v>
      </c>
      <c r="J43">
        <f>VLOOKUP(A43,Sales!A37:H341,7, FALSE)</f>
        <v>1</v>
      </c>
      <c r="K43" s="4">
        <f>VLOOKUP(A43,Sales!A37:H341,2, FALSE)</f>
        <v>44022</v>
      </c>
      <c r="L43">
        <f t="shared" si="0"/>
        <v>56</v>
      </c>
    </row>
    <row r="44" spans="1:12" x14ac:dyDescent="0.25">
      <c r="A44" s="14">
        <v>34</v>
      </c>
      <c r="B44" s="5">
        <v>123504</v>
      </c>
      <c r="C44" s="5" t="s">
        <v>20</v>
      </c>
      <c r="D44" s="5" t="s">
        <v>3</v>
      </c>
      <c r="E44" s="5">
        <v>1</v>
      </c>
      <c r="F44" s="5">
        <v>250</v>
      </c>
      <c r="G44" s="5" t="s">
        <v>13</v>
      </c>
      <c r="H44" s="7">
        <v>44097</v>
      </c>
      <c r="I44">
        <f>VLOOKUP(A44,Sales!A38:H342,8, FALSE)</f>
        <v>305</v>
      </c>
      <c r="J44">
        <f>VLOOKUP(A44,Sales!A38:H342,7, FALSE)</f>
        <v>1</v>
      </c>
      <c r="K44" s="4">
        <f>VLOOKUP(A44,Sales!A38:H342,2, FALSE)</f>
        <v>44141</v>
      </c>
      <c r="L44">
        <f t="shared" si="0"/>
        <v>55</v>
      </c>
    </row>
    <row r="45" spans="1:12" x14ac:dyDescent="0.25">
      <c r="A45" s="14">
        <v>35</v>
      </c>
      <c r="B45" s="5">
        <v>123505</v>
      </c>
      <c r="C45" s="5" t="s">
        <v>4</v>
      </c>
      <c r="D45" s="5" t="s">
        <v>21</v>
      </c>
      <c r="E45" s="5">
        <v>1</v>
      </c>
      <c r="F45" s="5">
        <v>173</v>
      </c>
      <c r="G45" s="5" t="s">
        <v>15</v>
      </c>
      <c r="H45" s="7">
        <v>43991</v>
      </c>
      <c r="I45">
        <f>VLOOKUP(A45,Sales!A39:H343,8, FALSE)</f>
        <v>216</v>
      </c>
      <c r="J45">
        <f>VLOOKUP(A45,Sales!A39:H343,7, FALSE)</f>
        <v>1</v>
      </c>
      <c r="K45" s="4">
        <f>VLOOKUP(A45,Sales!A39:H343,2, FALSE)</f>
        <v>44049</v>
      </c>
      <c r="L45">
        <f t="shared" si="0"/>
        <v>43</v>
      </c>
    </row>
    <row r="46" spans="1:12" x14ac:dyDescent="0.25">
      <c r="A46" s="14">
        <v>36</v>
      </c>
      <c r="B46" s="5">
        <v>123506</v>
      </c>
      <c r="C46" s="5" t="s">
        <v>6</v>
      </c>
      <c r="D46" s="5" t="s">
        <v>21</v>
      </c>
      <c r="E46" s="5">
        <v>1</v>
      </c>
      <c r="F46" s="5">
        <v>279</v>
      </c>
      <c r="G46" s="5" t="s">
        <v>15</v>
      </c>
      <c r="H46" s="7">
        <v>44005</v>
      </c>
      <c r="I46">
        <f>VLOOKUP(A46,Sales!A40:H344,8, FALSE)</f>
        <v>332</v>
      </c>
      <c r="J46">
        <f>VLOOKUP(A46,Sales!A40:H344,7, FALSE)</f>
        <v>1</v>
      </c>
      <c r="K46" s="4">
        <f>VLOOKUP(A46,Sales!A40:H344,2, FALSE)</f>
        <v>44085</v>
      </c>
      <c r="L46">
        <f t="shared" si="0"/>
        <v>53</v>
      </c>
    </row>
    <row r="47" spans="1:12" x14ac:dyDescent="0.25">
      <c r="A47" s="14">
        <v>37</v>
      </c>
      <c r="B47" s="5">
        <v>123507</v>
      </c>
      <c r="C47" s="5" t="s">
        <v>4</v>
      </c>
      <c r="D47" s="5" t="s">
        <v>21</v>
      </c>
      <c r="E47" s="5">
        <v>1</v>
      </c>
      <c r="F47" s="5">
        <v>252</v>
      </c>
      <c r="G47" s="5" t="s">
        <v>11</v>
      </c>
      <c r="H47" s="7">
        <v>44144</v>
      </c>
      <c r="I47">
        <f>VLOOKUP(A47,Sales!A41:H345,8, FALSE)</f>
        <v>305</v>
      </c>
      <c r="J47">
        <f>VLOOKUP(A47,Sales!A41:H345,7, FALSE)</f>
        <v>1</v>
      </c>
      <c r="K47" s="4">
        <f>VLOOKUP(A47,Sales!A41:H345,2, FALSE)</f>
        <v>44185</v>
      </c>
      <c r="L47">
        <f t="shared" si="0"/>
        <v>53</v>
      </c>
    </row>
    <row r="48" spans="1:12" x14ac:dyDescent="0.25">
      <c r="A48" s="14">
        <v>38</v>
      </c>
      <c r="B48" s="5">
        <v>123508</v>
      </c>
      <c r="C48" s="5" t="s">
        <v>22</v>
      </c>
      <c r="D48" s="5" t="s">
        <v>3</v>
      </c>
      <c r="E48" s="5">
        <v>1</v>
      </c>
      <c r="F48" s="5">
        <v>192</v>
      </c>
      <c r="G48" s="5" t="s">
        <v>49</v>
      </c>
      <c r="H48" s="7">
        <v>43871</v>
      </c>
      <c r="I48">
        <f>VLOOKUP(A48,Sales!A42:H346,8, FALSE)</f>
        <v>238</v>
      </c>
      <c r="J48">
        <f>VLOOKUP(A48,Sales!A42:H346,7, FALSE)</f>
        <v>1</v>
      </c>
      <c r="K48" s="4">
        <f>VLOOKUP(A48,Sales!A42:H346,2, FALSE)</f>
        <v>43900</v>
      </c>
      <c r="L48">
        <f t="shared" si="0"/>
        <v>46</v>
      </c>
    </row>
    <row r="49" spans="1:12" x14ac:dyDescent="0.25">
      <c r="A49" s="14">
        <v>39</v>
      </c>
      <c r="B49" s="5">
        <v>123510</v>
      </c>
      <c r="C49" s="5" t="s">
        <v>6</v>
      </c>
      <c r="D49" s="5" t="s">
        <v>21</v>
      </c>
      <c r="E49" s="5">
        <v>1</v>
      </c>
      <c r="F49" s="5">
        <v>174</v>
      </c>
      <c r="G49" s="5" t="s">
        <v>49</v>
      </c>
      <c r="H49" s="7">
        <v>44116</v>
      </c>
      <c r="I49">
        <f>VLOOKUP(A49,Sales!A43:H347,8, FALSE)</f>
        <v>207</v>
      </c>
      <c r="J49">
        <f>VLOOKUP(A49,Sales!A43:H347,7, FALSE)</f>
        <v>1</v>
      </c>
      <c r="K49" s="4">
        <f>VLOOKUP(A49,Sales!A43:H347,2, FALSE)</f>
        <v>44127</v>
      </c>
      <c r="L49">
        <f t="shared" si="0"/>
        <v>33</v>
      </c>
    </row>
    <row r="50" spans="1:12" x14ac:dyDescent="0.25">
      <c r="A50" s="14">
        <v>40</v>
      </c>
      <c r="B50" s="5">
        <v>123511</v>
      </c>
      <c r="C50" s="5" t="s">
        <v>4</v>
      </c>
      <c r="D50" s="5" t="s">
        <v>21</v>
      </c>
      <c r="E50" s="5">
        <v>1</v>
      </c>
      <c r="F50" s="5">
        <v>326</v>
      </c>
      <c r="G50" s="5" t="s">
        <v>49</v>
      </c>
      <c r="H50" s="7">
        <v>43982</v>
      </c>
      <c r="I50">
        <f>VLOOKUP(A50,Sales!A44:H348,8, FALSE)</f>
        <v>404</v>
      </c>
      <c r="J50">
        <f>VLOOKUP(A50,Sales!A44:H348,7, FALSE)</f>
        <v>1</v>
      </c>
      <c r="K50" s="4">
        <f>VLOOKUP(A50,Sales!A44:H348,2, FALSE)</f>
        <v>44022</v>
      </c>
      <c r="L50">
        <f t="shared" si="0"/>
        <v>78</v>
      </c>
    </row>
    <row r="51" spans="1:12" x14ac:dyDescent="0.25">
      <c r="A51" s="14">
        <v>41</v>
      </c>
      <c r="B51" s="5">
        <v>123512</v>
      </c>
      <c r="C51" s="5" t="s">
        <v>6</v>
      </c>
      <c r="D51" s="5" t="s">
        <v>21</v>
      </c>
      <c r="E51" s="5">
        <v>1</v>
      </c>
      <c r="F51" s="5">
        <v>204</v>
      </c>
      <c r="G51" s="5" t="s">
        <v>11</v>
      </c>
      <c r="H51" s="7">
        <v>43849</v>
      </c>
      <c r="I51">
        <f>VLOOKUP(A51,Sales!A45:H349,8, FALSE)</f>
        <v>243</v>
      </c>
      <c r="J51">
        <f>VLOOKUP(A51,Sales!A45:H349,7, FALSE)</f>
        <v>1</v>
      </c>
      <c r="K51" s="4">
        <f>VLOOKUP(A51,Sales!A45:H349,2, FALSE)</f>
        <v>43892</v>
      </c>
      <c r="L51">
        <f t="shared" si="0"/>
        <v>39</v>
      </c>
    </row>
    <row r="52" spans="1:12" x14ac:dyDescent="0.25">
      <c r="A52" s="14">
        <v>42</v>
      </c>
      <c r="B52" s="5">
        <v>123514</v>
      </c>
      <c r="C52" s="5" t="s">
        <v>5</v>
      </c>
      <c r="D52" s="5" t="s">
        <v>21</v>
      </c>
      <c r="E52" s="5">
        <v>1</v>
      </c>
      <c r="F52" s="5">
        <v>121</v>
      </c>
      <c r="G52" s="5" t="s">
        <v>11</v>
      </c>
      <c r="H52" s="7">
        <v>43927</v>
      </c>
      <c r="I52">
        <f>VLOOKUP(A52,Sales!A46:H350,8, FALSE)</f>
        <v>145</v>
      </c>
      <c r="J52">
        <f>VLOOKUP(A52,Sales!A46:H350,7, FALSE)</f>
        <v>1</v>
      </c>
      <c r="K52" s="4">
        <f>VLOOKUP(A52,Sales!A46:H350,2, FALSE)</f>
        <v>43992</v>
      </c>
      <c r="L52">
        <f t="shared" si="0"/>
        <v>24</v>
      </c>
    </row>
    <row r="53" spans="1:12" x14ac:dyDescent="0.25">
      <c r="A53" s="14">
        <v>43</v>
      </c>
      <c r="B53" s="5">
        <v>123515</v>
      </c>
      <c r="C53" s="5" t="s">
        <v>5</v>
      </c>
      <c r="D53" s="5" t="s">
        <v>21</v>
      </c>
      <c r="E53" s="5">
        <v>1</v>
      </c>
      <c r="F53" s="5">
        <v>310</v>
      </c>
      <c r="G53" s="5" t="s">
        <v>15</v>
      </c>
      <c r="H53" s="7">
        <v>44140</v>
      </c>
      <c r="I53">
        <f>VLOOKUP(A53,Sales!A47:H351,8, FALSE)</f>
        <v>366</v>
      </c>
      <c r="J53">
        <f>VLOOKUP(A53,Sales!A47:H351,7, FALSE)</f>
        <v>1</v>
      </c>
      <c r="K53" s="4">
        <f>VLOOKUP(A53,Sales!A47:H351,2, FALSE)</f>
        <v>44173</v>
      </c>
      <c r="L53">
        <f t="shared" si="0"/>
        <v>56</v>
      </c>
    </row>
    <row r="54" spans="1:12" x14ac:dyDescent="0.25">
      <c r="A54" s="14">
        <v>44</v>
      </c>
      <c r="B54" s="5">
        <v>123516</v>
      </c>
      <c r="C54" s="5" t="s">
        <v>4</v>
      </c>
      <c r="D54" s="5" t="s">
        <v>21</v>
      </c>
      <c r="E54" s="5">
        <v>1</v>
      </c>
      <c r="F54" s="5">
        <v>123</v>
      </c>
      <c r="G54" s="5" t="s">
        <v>49</v>
      </c>
      <c r="H54" s="7">
        <v>43864</v>
      </c>
      <c r="I54">
        <f>VLOOKUP(A54,Sales!A48:H352,8, FALSE)</f>
        <v>151</v>
      </c>
      <c r="J54">
        <f>VLOOKUP(A54,Sales!A48:H352,7, FALSE)</f>
        <v>1</v>
      </c>
      <c r="K54" s="4">
        <f>VLOOKUP(A54,Sales!A48:H352,2, FALSE)</f>
        <v>43881</v>
      </c>
      <c r="L54">
        <f t="shared" si="0"/>
        <v>28</v>
      </c>
    </row>
    <row r="55" spans="1:12" x14ac:dyDescent="0.25">
      <c r="A55" s="14">
        <v>45</v>
      </c>
      <c r="B55" s="5">
        <v>123518</v>
      </c>
      <c r="C55" s="5" t="s">
        <v>4</v>
      </c>
      <c r="D55" s="5" t="s">
        <v>21</v>
      </c>
      <c r="E55" s="5">
        <v>1</v>
      </c>
      <c r="F55" s="5">
        <v>317</v>
      </c>
      <c r="G55" s="5" t="s">
        <v>15</v>
      </c>
      <c r="H55" s="7">
        <v>44022</v>
      </c>
      <c r="I55">
        <f>VLOOKUP(A55,Sales!A49:H353,8, FALSE)</f>
        <v>384</v>
      </c>
      <c r="J55">
        <f>VLOOKUP(A55,Sales!A49:H353,7, FALSE)</f>
        <v>1</v>
      </c>
      <c r="K55" s="4">
        <f>VLOOKUP(A55,Sales!A49:H353,2, FALSE)</f>
        <v>44102</v>
      </c>
      <c r="L55">
        <f t="shared" si="0"/>
        <v>67</v>
      </c>
    </row>
    <row r="56" spans="1:12" x14ac:dyDescent="0.25">
      <c r="A56" s="14">
        <v>46</v>
      </c>
      <c r="B56" s="5">
        <v>123520</v>
      </c>
      <c r="C56" s="5" t="s">
        <v>5</v>
      </c>
      <c r="D56" s="5" t="s">
        <v>21</v>
      </c>
      <c r="E56" s="5">
        <v>1</v>
      </c>
      <c r="F56" s="5">
        <v>300</v>
      </c>
      <c r="G56" s="5" t="s">
        <v>11</v>
      </c>
      <c r="H56" s="7">
        <v>44089</v>
      </c>
      <c r="I56">
        <f>VLOOKUP(A56,Sales!A50:H354,8, FALSE)</f>
        <v>369</v>
      </c>
      <c r="J56">
        <f>VLOOKUP(A56,Sales!A50:H354,7, FALSE)</f>
        <v>1</v>
      </c>
      <c r="K56" s="4">
        <f>VLOOKUP(A56,Sales!A50:H354,2, FALSE)</f>
        <v>44112</v>
      </c>
      <c r="L56">
        <f t="shared" si="0"/>
        <v>69</v>
      </c>
    </row>
    <row r="57" spans="1:12" x14ac:dyDescent="0.25">
      <c r="A57" s="14">
        <v>47</v>
      </c>
      <c r="B57" s="5">
        <v>123521</v>
      </c>
      <c r="C57" s="5" t="s">
        <v>5</v>
      </c>
      <c r="D57" s="5" t="s">
        <v>21</v>
      </c>
      <c r="E57" s="5">
        <v>1</v>
      </c>
      <c r="F57" s="5">
        <v>145</v>
      </c>
      <c r="G57" s="5" t="s">
        <v>48</v>
      </c>
      <c r="H57" s="7">
        <v>44029</v>
      </c>
      <c r="I57">
        <f>VLOOKUP(A57,Sales!A51:H355,8, FALSE)</f>
        <v>171</v>
      </c>
      <c r="J57">
        <f>VLOOKUP(A57,Sales!A51:H355,7, FALSE)</f>
        <v>1</v>
      </c>
      <c r="K57" s="4">
        <f>VLOOKUP(A57,Sales!A51:H355,2, FALSE)</f>
        <v>44087</v>
      </c>
      <c r="L57">
        <f t="shared" si="0"/>
        <v>26</v>
      </c>
    </row>
    <row r="58" spans="1:12" x14ac:dyDescent="0.25">
      <c r="A58" s="14">
        <v>48</v>
      </c>
      <c r="B58" s="5">
        <v>123522</v>
      </c>
      <c r="C58" s="5" t="s">
        <v>20</v>
      </c>
      <c r="D58" s="5" t="s">
        <v>3</v>
      </c>
      <c r="E58" s="5">
        <v>1</v>
      </c>
      <c r="F58" s="5">
        <v>107</v>
      </c>
      <c r="G58" s="5" t="s">
        <v>49</v>
      </c>
      <c r="H58" s="7">
        <v>44143</v>
      </c>
      <c r="I58">
        <f>VLOOKUP(A58,Sales!A52:H356,8, FALSE)</f>
        <v>127</v>
      </c>
      <c r="J58">
        <f>VLOOKUP(A58,Sales!A52:H356,7, FALSE)</f>
        <v>1</v>
      </c>
      <c r="K58" s="4">
        <f>VLOOKUP(A58,Sales!A52:H356,2, FALSE)</f>
        <v>44167</v>
      </c>
      <c r="L58">
        <f t="shared" si="0"/>
        <v>20</v>
      </c>
    </row>
    <row r="59" spans="1:12" x14ac:dyDescent="0.25">
      <c r="A59" s="14">
        <v>49</v>
      </c>
      <c r="B59" s="5">
        <v>123523</v>
      </c>
      <c r="C59" s="5" t="s">
        <v>6</v>
      </c>
      <c r="D59" s="5" t="s">
        <v>21</v>
      </c>
      <c r="E59" s="5">
        <v>1</v>
      </c>
      <c r="F59" s="5">
        <v>130</v>
      </c>
      <c r="G59" s="5" t="s">
        <v>15</v>
      </c>
      <c r="H59" s="7">
        <v>43941</v>
      </c>
      <c r="I59">
        <f>VLOOKUP(A59,Sales!A53:H357,8, FALSE)</f>
        <v>151</v>
      </c>
      <c r="J59">
        <f>VLOOKUP(A59,Sales!A53:H357,7, FALSE)</f>
        <v>1</v>
      </c>
      <c r="K59" s="4">
        <f>VLOOKUP(A59,Sales!A53:H357,2, FALSE)</f>
        <v>44028</v>
      </c>
      <c r="L59">
        <f t="shared" si="0"/>
        <v>21</v>
      </c>
    </row>
    <row r="60" spans="1:12" x14ac:dyDescent="0.25">
      <c r="A60" s="14">
        <v>50</v>
      </c>
      <c r="B60" s="5">
        <v>123524</v>
      </c>
      <c r="C60" s="5" t="s">
        <v>19</v>
      </c>
      <c r="D60" s="5" t="s">
        <v>3</v>
      </c>
      <c r="E60" s="5">
        <v>1</v>
      </c>
      <c r="F60" s="5">
        <v>121</v>
      </c>
      <c r="G60" s="5" t="s">
        <v>48</v>
      </c>
      <c r="H60" s="7">
        <v>43962</v>
      </c>
      <c r="I60">
        <f>VLOOKUP(A60,Sales!A54:H358,8, FALSE)</f>
        <v>139</v>
      </c>
      <c r="J60">
        <f>VLOOKUP(A60,Sales!A54:H358,7, FALSE)</f>
        <v>1</v>
      </c>
      <c r="K60" s="4">
        <f>VLOOKUP(A60,Sales!A54:H358,2, FALSE)</f>
        <v>44012</v>
      </c>
      <c r="L60">
        <f t="shared" si="0"/>
        <v>18</v>
      </c>
    </row>
    <row r="61" spans="1:12" x14ac:dyDescent="0.25">
      <c r="A61" s="14">
        <v>51</v>
      </c>
      <c r="B61" s="5">
        <v>123526</v>
      </c>
      <c r="C61" s="5" t="s">
        <v>5</v>
      </c>
      <c r="D61" s="5" t="s">
        <v>21</v>
      </c>
      <c r="E61" s="5">
        <v>1</v>
      </c>
      <c r="F61" s="5">
        <v>272</v>
      </c>
      <c r="G61" s="5" t="s">
        <v>11</v>
      </c>
      <c r="H61" s="7">
        <v>43980</v>
      </c>
      <c r="I61">
        <f>VLOOKUP(A61,Sales!A55:H359,8, FALSE)</f>
        <v>324</v>
      </c>
      <c r="J61">
        <f>VLOOKUP(A61,Sales!A55:H359,7, FALSE)</f>
        <v>1</v>
      </c>
      <c r="K61" s="4">
        <f>VLOOKUP(A61,Sales!A55:H359,2, FALSE)</f>
        <v>44018</v>
      </c>
      <c r="L61">
        <f t="shared" si="0"/>
        <v>52</v>
      </c>
    </row>
    <row r="62" spans="1:12" x14ac:dyDescent="0.25">
      <c r="A62" s="14">
        <v>52</v>
      </c>
      <c r="B62" s="5">
        <v>123528</v>
      </c>
      <c r="C62" s="5" t="s">
        <v>6</v>
      </c>
      <c r="D62" s="5" t="s">
        <v>21</v>
      </c>
      <c r="E62" s="5">
        <v>1</v>
      </c>
      <c r="F62" s="5">
        <v>136</v>
      </c>
      <c r="G62" s="5" t="s">
        <v>15</v>
      </c>
      <c r="H62" s="7">
        <v>43980</v>
      </c>
      <c r="I62">
        <f>VLOOKUP(A62,Sales!A56:H360,8, FALSE)</f>
        <v>156</v>
      </c>
      <c r="J62">
        <f>VLOOKUP(A62,Sales!A56:H360,7, FALSE)</f>
        <v>1</v>
      </c>
      <c r="K62" s="4">
        <f>VLOOKUP(A62,Sales!A56:H360,2, FALSE)</f>
        <v>44067</v>
      </c>
      <c r="L62">
        <f t="shared" si="0"/>
        <v>20</v>
      </c>
    </row>
    <row r="63" spans="1:12" x14ac:dyDescent="0.25">
      <c r="A63" s="14">
        <v>53</v>
      </c>
      <c r="B63" s="5">
        <v>123530</v>
      </c>
      <c r="C63" s="5" t="s">
        <v>18</v>
      </c>
      <c r="D63" s="5" t="s">
        <v>3</v>
      </c>
      <c r="E63" s="5">
        <v>1</v>
      </c>
      <c r="F63" s="5">
        <v>234</v>
      </c>
      <c r="G63" s="5" t="s">
        <v>15</v>
      </c>
      <c r="H63" s="7">
        <v>44119</v>
      </c>
      <c r="I63">
        <f>VLOOKUP(A63,Sales!A57:H361,8, FALSE)</f>
        <v>283</v>
      </c>
      <c r="J63">
        <f>VLOOKUP(A63,Sales!A57:H361,7, FALSE)</f>
        <v>1</v>
      </c>
      <c r="K63" s="4">
        <f>VLOOKUP(A63,Sales!A57:H361,2, FALSE)</f>
        <v>44137</v>
      </c>
      <c r="L63">
        <f t="shared" si="0"/>
        <v>49</v>
      </c>
    </row>
    <row r="64" spans="1:12" x14ac:dyDescent="0.25">
      <c r="A64" s="14">
        <v>54</v>
      </c>
      <c r="B64" s="5">
        <v>123531</v>
      </c>
      <c r="C64" s="5" t="s">
        <v>7</v>
      </c>
      <c r="D64" s="5" t="s">
        <v>21</v>
      </c>
      <c r="E64" s="5">
        <v>1</v>
      </c>
      <c r="F64" s="5">
        <v>310</v>
      </c>
      <c r="G64" s="5" t="s">
        <v>13</v>
      </c>
      <c r="H64" s="7">
        <v>43953</v>
      </c>
      <c r="I64">
        <f>VLOOKUP(A64,Sales!A58:H362,8, FALSE)</f>
        <v>378</v>
      </c>
      <c r="J64">
        <f>VLOOKUP(A64,Sales!A58:H362,7, FALSE)</f>
        <v>1</v>
      </c>
      <c r="K64" s="4">
        <f>VLOOKUP(A64,Sales!A58:H362,2, FALSE)</f>
        <v>43982</v>
      </c>
      <c r="L64">
        <f t="shared" si="0"/>
        <v>68</v>
      </c>
    </row>
    <row r="65" spans="1:12" x14ac:dyDescent="0.25">
      <c r="A65" s="14">
        <v>55</v>
      </c>
      <c r="B65" s="5">
        <v>123532</v>
      </c>
      <c r="C65" s="5" t="s">
        <v>18</v>
      </c>
      <c r="D65" s="5" t="s">
        <v>3</v>
      </c>
      <c r="E65" s="5">
        <v>1</v>
      </c>
      <c r="F65" s="5">
        <v>229</v>
      </c>
      <c r="G65" s="5" t="s">
        <v>11</v>
      </c>
      <c r="H65" s="7">
        <v>44040</v>
      </c>
      <c r="I65">
        <f>VLOOKUP(A65,Sales!A59:H363,8, FALSE)</f>
        <v>268</v>
      </c>
      <c r="J65">
        <f>VLOOKUP(A65,Sales!A59:H363,7, FALSE)</f>
        <v>1</v>
      </c>
      <c r="K65" s="4">
        <f>VLOOKUP(A65,Sales!A59:H363,2, FALSE)</f>
        <v>44051</v>
      </c>
      <c r="L65">
        <f t="shared" si="0"/>
        <v>39</v>
      </c>
    </row>
    <row r="66" spans="1:12" x14ac:dyDescent="0.25">
      <c r="A66" s="14">
        <v>56</v>
      </c>
      <c r="B66" s="5">
        <v>123534</v>
      </c>
      <c r="C66" s="5" t="s">
        <v>22</v>
      </c>
      <c r="D66" s="5" t="s">
        <v>3</v>
      </c>
      <c r="E66" s="5">
        <v>1</v>
      </c>
      <c r="F66" s="5">
        <v>164</v>
      </c>
      <c r="G66" s="5" t="s">
        <v>13</v>
      </c>
      <c r="H66" s="7">
        <v>43882</v>
      </c>
      <c r="I66">
        <f>VLOOKUP(A66,Sales!A60:H364,8, FALSE)</f>
        <v>192</v>
      </c>
      <c r="J66">
        <f>VLOOKUP(A66,Sales!A60:H364,7, FALSE)</f>
        <v>1</v>
      </c>
      <c r="K66" s="4">
        <f>VLOOKUP(A66,Sales!A60:H364,2, FALSE)</f>
        <v>43966</v>
      </c>
      <c r="L66">
        <f t="shared" si="0"/>
        <v>28</v>
      </c>
    </row>
    <row r="67" spans="1:12" x14ac:dyDescent="0.25">
      <c r="A67" s="14">
        <v>57</v>
      </c>
      <c r="B67" s="5">
        <v>123535</v>
      </c>
      <c r="C67" s="5" t="s">
        <v>6</v>
      </c>
      <c r="D67" s="5" t="s">
        <v>21</v>
      </c>
      <c r="E67" s="5">
        <v>1</v>
      </c>
      <c r="F67" s="5">
        <v>138</v>
      </c>
      <c r="G67" s="5" t="s">
        <v>48</v>
      </c>
      <c r="H67" s="7">
        <v>43870</v>
      </c>
      <c r="I67">
        <f>VLOOKUP(A67,Sales!A61:H365,8, FALSE)</f>
        <v>163</v>
      </c>
      <c r="J67">
        <f>VLOOKUP(A67,Sales!A61:H365,7, FALSE)</f>
        <v>1</v>
      </c>
      <c r="K67" s="4">
        <f>VLOOKUP(A67,Sales!A61:H365,2, FALSE)</f>
        <v>43931</v>
      </c>
      <c r="L67">
        <f t="shared" si="0"/>
        <v>25</v>
      </c>
    </row>
    <row r="68" spans="1:12" x14ac:dyDescent="0.25">
      <c r="A68" s="14">
        <v>58</v>
      </c>
      <c r="B68" s="5">
        <v>123539</v>
      </c>
      <c r="C68" s="5" t="s">
        <v>18</v>
      </c>
      <c r="D68" s="5" t="s">
        <v>3</v>
      </c>
      <c r="E68" s="5">
        <v>1</v>
      </c>
      <c r="F68" s="5">
        <v>182</v>
      </c>
      <c r="G68" s="5" t="s">
        <v>11</v>
      </c>
      <c r="H68" s="7">
        <v>43972</v>
      </c>
      <c r="I68">
        <f>VLOOKUP(A68,Sales!A62:H366,8, FALSE)</f>
        <v>228</v>
      </c>
      <c r="J68">
        <f>VLOOKUP(A68,Sales!A62:H366,7, FALSE)</f>
        <v>1</v>
      </c>
      <c r="K68" s="4">
        <f>VLOOKUP(A68,Sales!A62:H366,2, FALSE)</f>
        <v>44019</v>
      </c>
      <c r="L68">
        <f t="shared" si="0"/>
        <v>46</v>
      </c>
    </row>
    <row r="69" spans="1:12" x14ac:dyDescent="0.25">
      <c r="A69" s="14">
        <v>59</v>
      </c>
      <c r="B69" s="5">
        <v>123540</v>
      </c>
      <c r="C69" s="5" t="s">
        <v>6</v>
      </c>
      <c r="D69" s="5" t="s">
        <v>21</v>
      </c>
      <c r="E69" s="5">
        <v>1</v>
      </c>
      <c r="F69" s="5">
        <v>271</v>
      </c>
      <c r="G69" s="5" t="s">
        <v>48</v>
      </c>
      <c r="H69" s="7">
        <v>44117</v>
      </c>
      <c r="I69">
        <f>VLOOKUP(A69,Sales!A63:H367,8, FALSE)</f>
        <v>320</v>
      </c>
      <c r="J69">
        <f>VLOOKUP(A69,Sales!A63:H367,7, FALSE)</f>
        <v>1</v>
      </c>
      <c r="K69" s="4">
        <f>VLOOKUP(A69,Sales!A63:H367,2, FALSE)</f>
        <v>44157</v>
      </c>
      <c r="L69">
        <f t="shared" si="0"/>
        <v>49</v>
      </c>
    </row>
    <row r="70" spans="1:12" x14ac:dyDescent="0.25">
      <c r="A70" s="14">
        <v>60</v>
      </c>
      <c r="B70" s="5">
        <v>123541</v>
      </c>
      <c r="C70" s="5" t="s">
        <v>7</v>
      </c>
      <c r="D70" s="5" t="s">
        <v>21</v>
      </c>
      <c r="E70" s="5">
        <v>1</v>
      </c>
      <c r="F70" s="5">
        <v>304</v>
      </c>
      <c r="G70" s="5" t="s">
        <v>13</v>
      </c>
      <c r="H70" s="7">
        <v>44118</v>
      </c>
      <c r="I70">
        <f>VLOOKUP(A70,Sales!A64:H368,8, FALSE)</f>
        <v>371</v>
      </c>
      <c r="J70">
        <f>VLOOKUP(A70,Sales!A64:H368,7, FALSE)</f>
        <v>1</v>
      </c>
      <c r="K70" s="4">
        <f>VLOOKUP(A70,Sales!A64:H368,2, FALSE)</f>
        <v>44176</v>
      </c>
      <c r="L70">
        <f t="shared" si="0"/>
        <v>67</v>
      </c>
    </row>
    <row r="71" spans="1:12" x14ac:dyDescent="0.25">
      <c r="A71" s="14">
        <v>61</v>
      </c>
      <c r="B71" s="5">
        <v>123542</v>
      </c>
      <c r="C71" s="5" t="s">
        <v>19</v>
      </c>
      <c r="D71" s="5" t="s">
        <v>3</v>
      </c>
      <c r="E71" s="5">
        <v>1</v>
      </c>
      <c r="F71" s="5">
        <v>295</v>
      </c>
      <c r="G71" s="5" t="s">
        <v>15</v>
      </c>
      <c r="H71" s="7">
        <v>44004</v>
      </c>
      <c r="I71">
        <f>VLOOKUP(A71,Sales!A65:H369,8, FALSE)</f>
        <v>357</v>
      </c>
      <c r="J71">
        <f>VLOOKUP(A71,Sales!A65:H369,7, FALSE)</f>
        <v>1</v>
      </c>
      <c r="K71" s="4">
        <f>VLOOKUP(A71,Sales!A65:H369,2, FALSE)</f>
        <v>44025</v>
      </c>
      <c r="L71">
        <f t="shared" si="0"/>
        <v>62</v>
      </c>
    </row>
    <row r="72" spans="1:12" x14ac:dyDescent="0.25">
      <c r="A72" s="14">
        <v>62</v>
      </c>
      <c r="B72" s="5">
        <v>123544</v>
      </c>
      <c r="C72" s="5" t="s">
        <v>5</v>
      </c>
      <c r="D72" s="5" t="s">
        <v>21</v>
      </c>
      <c r="E72" s="5">
        <v>1</v>
      </c>
      <c r="F72" s="5">
        <v>297</v>
      </c>
      <c r="G72" s="5" t="s">
        <v>49</v>
      </c>
      <c r="H72" s="7">
        <v>43880</v>
      </c>
      <c r="I72">
        <f>VLOOKUP(A72,Sales!A66:H370,8, FALSE)</f>
        <v>359</v>
      </c>
      <c r="J72">
        <f>VLOOKUP(A72,Sales!A66:H370,7, FALSE)</f>
        <v>1</v>
      </c>
      <c r="K72" s="4">
        <f>VLOOKUP(A72,Sales!A66:H370,2, FALSE)</f>
        <v>43943</v>
      </c>
      <c r="L72">
        <f t="shared" si="0"/>
        <v>62</v>
      </c>
    </row>
    <row r="73" spans="1:12" x14ac:dyDescent="0.25">
      <c r="A73" s="14">
        <v>63</v>
      </c>
      <c r="B73" s="5">
        <v>123545</v>
      </c>
      <c r="C73" s="5" t="s">
        <v>22</v>
      </c>
      <c r="D73" s="5" t="s">
        <v>3</v>
      </c>
      <c r="E73" s="5">
        <v>1</v>
      </c>
      <c r="F73" s="5">
        <v>291</v>
      </c>
      <c r="G73" s="5" t="s">
        <v>13</v>
      </c>
      <c r="H73" s="7">
        <v>43999</v>
      </c>
      <c r="I73">
        <f>VLOOKUP(A73,Sales!A67:H371,8, FALSE)</f>
        <v>352</v>
      </c>
      <c r="J73">
        <f>VLOOKUP(A73,Sales!A67:H371,7, FALSE)</f>
        <v>1</v>
      </c>
      <c r="K73" s="4">
        <f>VLOOKUP(A73,Sales!A67:H371,2, FALSE)</f>
        <v>44057</v>
      </c>
      <c r="L73">
        <f t="shared" si="0"/>
        <v>61</v>
      </c>
    </row>
    <row r="74" spans="1:12" x14ac:dyDescent="0.25">
      <c r="A74" s="14">
        <v>64</v>
      </c>
      <c r="B74" s="5">
        <v>123546</v>
      </c>
      <c r="C74" s="5" t="s">
        <v>18</v>
      </c>
      <c r="D74" s="5" t="s">
        <v>3</v>
      </c>
      <c r="E74" s="5">
        <v>1</v>
      </c>
      <c r="F74" s="5">
        <v>153</v>
      </c>
      <c r="G74" s="5" t="s">
        <v>15</v>
      </c>
      <c r="H74" s="7">
        <v>44098</v>
      </c>
      <c r="I74">
        <f>VLOOKUP(A74,Sales!A68:H372,8, FALSE)</f>
        <v>184</v>
      </c>
      <c r="J74">
        <f>VLOOKUP(A74,Sales!A68:H372,7, FALSE)</f>
        <v>1</v>
      </c>
      <c r="K74" s="4">
        <f>VLOOKUP(A74,Sales!A68:H372,2, FALSE)</f>
        <v>44138</v>
      </c>
      <c r="L74">
        <f t="shared" si="0"/>
        <v>31</v>
      </c>
    </row>
    <row r="75" spans="1:12" x14ac:dyDescent="0.25">
      <c r="A75" s="14">
        <v>65</v>
      </c>
      <c r="B75" s="5">
        <v>123549</v>
      </c>
      <c r="C75" s="5" t="s">
        <v>7</v>
      </c>
      <c r="D75" s="5" t="s">
        <v>21</v>
      </c>
      <c r="E75" s="5">
        <v>1</v>
      </c>
      <c r="F75" s="5">
        <v>239</v>
      </c>
      <c r="G75" s="5" t="s">
        <v>48</v>
      </c>
      <c r="H75" s="7">
        <v>43841</v>
      </c>
      <c r="I75">
        <f>VLOOKUP(A75,Sales!A69:H373,8, FALSE)</f>
        <v>299</v>
      </c>
      <c r="J75">
        <f>VLOOKUP(A75,Sales!A69:H373,7, FALSE)</f>
        <v>1</v>
      </c>
      <c r="K75" s="4">
        <f>VLOOKUP(A75,Sales!A69:H373,2, FALSE)</f>
        <v>43865</v>
      </c>
      <c r="L75">
        <f t="shared" si="0"/>
        <v>60</v>
      </c>
    </row>
    <row r="76" spans="1:12" x14ac:dyDescent="0.25">
      <c r="A76" s="14">
        <v>66</v>
      </c>
      <c r="B76" s="5">
        <v>123550</v>
      </c>
      <c r="C76" s="5" t="s">
        <v>19</v>
      </c>
      <c r="D76" s="5" t="s">
        <v>3</v>
      </c>
      <c r="E76" s="5">
        <v>1</v>
      </c>
      <c r="F76" s="5">
        <v>305</v>
      </c>
      <c r="G76" s="5" t="s">
        <v>11</v>
      </c>
      <c r="H76" s="7">
        <v>43976</v>
      </c>
      <c r="I76">
        <f>VLOOKUP(A76,Sales!A70:H374,8, FALSE)</f>
        <v>360</v>
      </c>
      <c r="J76">
        <f>VLOOKUP(A76,Sales!A70:H374,7, FALSE)</f>
        <v>1</v>
      </c>
      <c r="K76" s="4">
        <f>VLOOKUP(A76,Sales!A70:H374,2, FALSE)</f>
        <v>44006</v>
      </c>
      <c r="L76">
        <f t="shared" ref="L76:L139" si="1">I76-F76</f>
        <v>55</v>
      </c>
    </row>
    <row r="77" spans="1:12" x14ac:dyDescent="0.25">
      <c r="A77" s="14">
        <v>67</v>
      </c>
      <c r="B77" s="5">
        <v>123551</v>
      </c>
      <c r="C77" s="5" t="s">
        <v>19</v>
      </c>
      <c r="D77" s="5" t="s">
        <v>3</v>
      </c>
      <c r="E77" s="5">
        <v>1</v>
      </c>
      <c r="F77" s="5">
        <v>319</v>
      </c>
      <c r="G77" s="5" t="s">
        <v>48</v>
      </c>
      <c r="H77" s="7">
        <v>43992</v>
      </c>
      <c r="I77">
        <f>VLOOKUP(A77,Sales!A71:H375,8, FALSE)</f>
        <v>396</v>
      </c>
      <c r="J77">
        <f>VLOOKUP(A77,Sales!A71:H375,7, FALSE)</f>
        <v>1</v>
      </c>
      <c r="K77" s="4">
        <f>VLOOKUP(A77,Sales!A71:H375,2, FALSE)</f>
        <v>44052</v>
      </c>
      <c r="L77">
        <f t="shared" si="1"/>
        <v>77</v>
      </c>
    </row>
    <row r="78" spans="1:12" x14ac:dyDescent="0.25">
      <c r="A78" s="14">
        <v>68</v>
      </c>
      <c r="B78" s="5">
        <v>123552</v>
      </c>
      <c r="C78" s="5" t="s">
        <v>22</v>
      </c>
      <c r="D78" s="5" t="s">
        <v>3</v>
      </c>
      <c r="E78" s="5">
        <v>1</v>
      </c>
      <c r="F78" s="5">
        <v>243</v>
      </c>
      <c r="G78" s="5" t="s">
        <v>15</v>
      </c>
      <c r="H78" s="7">
        <v>44151</v>
      </c>
      <c r="I78">
        <f>VLOOKUP(A78,Sales!A72:H376,8, FALSE)</f>
        <v>284</v>
      </c>
      <c r="J78">
        <f>VLOOKUP(A78,Sales!A72:H376,7, FALSE)</f>
        <v>1</v>
      </c>
      <c r="K78" s="4">
        <f>VLOOKUP(A78,Sales!A72:H376,2, FALSE)</f>
        <v>44183</v>
      </c>
      <c r="L78">
        <f t="shared" si="1"/>
        <v>41</v>
      </c>
    </row>
    <row r="79" spans="1:12" x14ac:dyDescent="0.25">
      <c r="A79" s="14">
        <v>69</v>
      </c>
      <c r="B79" s="5">
        <v>123553</v>
      </c>
      <c r="C79" s="5" t="s">
        <v>4</v>
      </c>
      <c r="D79" s="5" t="s">
        <v>21</v>
      </c>
      <c r="E79" s="5">
        <v>1</v>
      </c>
      <c r="F79" s="5">
        <v>262</v>
      </c>
      <c r="G79" s="5" t="s">
        <v>13</v>
      </c>
      <c r="H79" s="7">
        <v>44107</v>
      </c>
      <c r="I79">
        <f>VLOOKUP(A79,Sales!A73:H377,8, FALSE)</f>
        <v>314</v>
      </c>
      <c r="J79">
        <f>VLOOKUP(A79,Sales!A73:H377,7, FALSE)</f>
        <v>1</v>
      </c>
      <c r="K79" s="4">
        <f>VLOOKUP(A79,Sales!A73:H377,2, FALSE)</f>
        <v>44148</v>
      </c>
      <c r="L79">
        <f t="shared" si="1"/>
        <v>52</v>
      </c>
    </row>
    <row r="80" spans="1:12" x14ac:dyDescent="0.25">
      <c r="A80" s="14">
        <v>70</v>
      </c>
      <c r="B80" s="5">
        <v>123554</v>
      </c>
      <c r="C80" s="5" t="s">
        <v>5</v>
      </c>
      <c r="D80" s="5" t="s">
        <v>21</v>
      </c>
      <c r="E80" s="5">
        <v>1</v>
      </c>
      <c r="F80" s="5">
        <v>315</v>
      </c>
      <c r="G80" s="5" t="s">
        <v>11</v>
      </c>
      <c r="H80" s="7">
        <v>43993</v>
      </c>
      <c r="I80">
        <f>VLOOKUP(A80,Sales!A74:H378,8, FALSE)</f>
        <v>375</v>
      </c>
      <c r="J80">
        <f>VLOOKUP(A80,Sales!A74:H378,7, FALSE)</f>
        <v>1</v>
      </c>
      <c r="K80" s="4">
        <f>VLOOKUP(A80,Sales!A74:H378,2, FALSE)</f>
        <v>44062</v>
      </c>
      <c r="L80">
        <f t="shared" si="1"/>
        <v>60</v>
      </c>
    </row>
    <row r="81" spans="1:12" x14ac:dyDescent="0.25">
      <c r="A81" s="14">
        <v>71</v>
      </c>
      <c r="B81" s="5">
        <v>123555</v>
      </c>
      <c r="C81" s="5" t="s">
        <v>6</v>
      </c>
      <c r="D81" s="5" t="s">
        <v>21</v>
      </c>
      <c r="E81" s="5">
        <v>1</v>
      </c>
      <c r="F81" s="5">
        <v>225</v>
      </c>
      <c r="G81" s="5" t="s">
        <v>49</v>
      </c>
      <c r="H81" s="7">
        <v>44147</v>
      </c>
      <c r="I81">
        <f>VLOOKUP(A81,Sales!A75:H379,8, FALSE)</f>
        <v>266</v>
      </c>
      <c r="J81">
        <f>VLOOKUP(A81,Sales!A75:H379,7, FALSE)</f>
        <v>1</v>
      </c>
      <c r="K81" s="4">
        <f>VLOOKUP(A81,Sales!A75:H379,2, FALSE)</f>
        <v>44168</v>
      </c>
      <c r="L81">
        <f t="shared" si="1"/>
        <v>41</v>
      </c>
    </row>
    <row r="82" spans="1:12" x14ac:dyDescent="0.25">
      <c r="A82" s="14">
        <v>72</v>
      </c>
      <c r="B82" s="5">
        <v>123558</v>
      </c>
      <c r="C82" s="5" t="s">
        <v>7</v>
      </c>
      <c r="D82" s="5" t="s">
        <v>21</v>
      </c>
      <c r="E82" s="5">
        <v>1</v>
      </c>
      <c r="F82" s="5">
        <v>314</v>
      </c>
      <c r="G82" s="5" t="s">
        <v>48</v>
      </c>
      <c r="H82" s="7">
        <v>44023</v>
      </c>
      <c r="I82">
        <f>VLOOKUP(A82,Sales!A76:H380,8, FALSE)</f>
        <v>393</v>
      </c>
      <c r="J82">
        <f>VLOOKUP(A82,Sales!A76:H380,7, FALSE)</f>
        <v>1</v>
      </c>
      <c r="K82" s="4">
        <f>VLOOKUP(A82,Sales!A76:H380,2, FALSE)</f>
        <v>44074</v>
      </c>
      <c r="L82">
        <f t="shared" si="1"/>
        <v>79</v>
      </c>
    </row>
    <row r="83" spans="1:12" x14ac:dyDescent="0.25">
      <c r="A83" s="14">
        <v>73</v>
      </c>
      <c r="B83" s="5">
        <v>123559</v>
      </c>
      <c r="C83" s="5" t="s">
        <v>22</v>
      </c>
      <c r="D83" s="5" t="s">
        <v>3</v>
      </c>
      <c r="E83" s="5">
        <v>1</v>
      </c>
      <c r="F83" s="5">
        <v>109</v>
      </c>
      <c r="G83" s="5" t="s">
        <v>15</v>
      </c>
      <c r="H83" s="7">
        <v>43918</v>
      </c>
      <c r="I83">
        <f>VLOOKUP(A83,Sales!A77:H381,8, FALSE)</f>
        <v>132</v>
      </c>
      <c r="J83">
        <f>VLOOKUP(A83,Sales!A77:H381,7, FALSE)</f>
        <v>1</v>
      </c>
      <c r="K83" s="4">
        <f>VLOOKUP(A83,Sales!A77:H381,2, FALSE)</f>
        <v>43943</v>
      </c>
      <c r="L83">
        <f t="shared" si="1"/>
        <v>23</v>
      </c>
    </row>
    <row r="84" spans="1:12" x14ac:dyDescent="0.25">
      <c r="A84" s="14">
        <v>74</v>
      </c>
      <c r="B84" s="5">
        <v>123560</v>
      </c>
      <c r="C84" s="5" t="s">
        <v>6</v>
      </c>
      <c r="D84" s="5" t="s">
        <v>21</v>
      </c>
      <c r="E84" s="5">
        <v>1</v>
      </c>
      <c r="F84" s="5">
        <v>285</v>
      </c>
      <c r="G84" s="5" t="s">
        <v>49</v>
      </c>
      <c r="H84" s="7">
        <v>44005</v>
      </c>
      <c r="I84">
        <f>VLOOKUP(A84,Sales!A78:H382,8, FALSE)</f>
        <v>356</v>
      </c>
      <c r="J84">
        <f>VLOOKUP(A84,Sales!A78:H382,7, FALSE)</f>
        <v>1</v>
      </c>
      <c r="K84" s="4">
        <f>VLOOKUP(A84,Sales!A78:H382,2, FALSE)</f>
        <v>44090</v>
      </c>
      <c r="L84">
        <f t="shared" si="1"/>
        <v>71</v>
      </c>
    </row>
    <row r="85" spans="1:12" x14ac:dyDescent="0.25">
      <c r="A85" s="14">
        <v>75</v>
      </c>
      <c r="B85" s="5">
        <v>123561</v>
      </c>
      <c r="C85" s="5" t="s">
        <v>18</v>
      </c>
      <c r="D85" s="5" t="s">
        <v>3</v>
      </c>
      <c r="E85" s="5">
        <v>1</v>
      </c>
      <c r="F85" s="5">
        <v>140</v>
      </c>
      <c r="G85" s="5" t="s">
        <v>48</v>
      </c>
      <c r="H85" s="7">
        <v>44126</v>
      </c>
      <c r="I85">
        <f>VLOOKUP(A85,Sales!A79:H383,8, FALSE)</f>
        <v>169</v>
      </c>
      <c r="J85">
        <f>VLOOKUP(A85,Sales!A79:H383,7, FALSE)</f>
        <v>1</v>
      </c>
      <c r="K85" s="4">
        <f>VLOOKUP(A85,Sales!A79:H383,2, FALSE)</f>
        <v>44173</v>
      </c>
      <c r="L85">
        <f t="shared" si="1"/>
        <v>29</v>
      </c>
    </row>
    <row r="86" spans="1:12" x14ac:dyDescent="0.25">
      <c r="A86" s="14">
        <v>76</v>
      </c>
      <c r="B86" s="5">
        <v>123562</v>
      </c>
      <c r="C86" s="5" t="s">
        <v>4</v>
      </c>
      <c r="D86" s="5" t="s">
        <v>21</v>
      </c>
      <c r="E86" s="5">
        <v>1</v>
      </c>
      <c r="F86" s="5">
        <v>249</v>
      </c>
      <c r="G86" s="5" t="s">
        <v>13</v>
      </c>
      <c r="H86" s="7">
        <v>43874</v>
      </c>
      <c r="I86">
        <f>VLOOKUP(A86,Sales!A80:H384,8, FALSE)</f>
        <v>289</v>
      </c>
      <c r="J86">
        <f>VLOOKUP(A86,Sales!A80:H384,7, FALSE)</f>
        <v>1</v>
      </c>
      <c r="K86" s="4">
        <f>VLOOKUP(A86,Sales!A80:H384,2, FALSE)</f>
        <v>43937</v>
      </c>
      <c r="L86">
        <f t="shared" si="1"/>
        <v>40</v>
      </c>
    </row>
    <row r="87" spans="1:12" x14ac:dyDescent="0.25">
      <c r="A87" s="14">
        <v>77</v>
      </c>
      <c r="B87" s="5">
        <v>123563</v>
      </c>
      <c r="C87" s="5" t="s">
        <v>4</v>
      </c>
      <c r="D87" s="5" t="s">
        <v>21</v>
      </c>
      <c r="E87" s="5">
        <v>1</v>
      </c>
      <c r="F87" s="5">
        <v>149</v>
      </c>
      <c r="G87" s="5" t="s">
        <v>13</v>
      </c>
      <c r="H87" s="7">
        <v>44091</v>
      </c>
      <c r="I87">
        <f>VLOOKUP(A87,Sales!A81:H385,8, FALSE)</f>
        <v>180</v>
      </c>
      <c r="J87">
        <f>VLOOKUP(A87,Sales!A81:H385,7, FALSE)</f>
        <v>1</v>
      </c>
      <c r="K87" s="4">
        <f>VLOOKUP(A87,Sales!A81:H385,2, FALSE)</f>
        <v>44164</v>
      </c>
      <c r="L87">
        <f t="shared" si="1"/>
        <v>31</v>
      </c>
    </row>
    <row r="88" spans="1:12" x14ac:dyDescent="0.25">
      <c r="A88" s="14">
        <v>78</v>
      </c>
      <c r="B88" s="5">
        <v>123564</v>
      </c>
      <c r="C88" s="5" t="s">
        <v>6</v>
      </c>
      <c r="D88" s="5" t="s">
        <v>21</v>
      </c>
      <c r="E88" s="5">
        <v>1</v>
      </c>
      <c r="F88" s="5">
        <v>318</v>
      </c>
      <c r="G88" s="5" t="s">
        <v>11</v>
      </c>
      <c r="H88" s="7">
        <v>44100</v>
      </c>
      <c r="I88">
        <f>VLOOKUP(A88,Sales!A82:H386,8, FALSE)</f>
        <v>398</v>
      </c>
      <c r="J88">
        <f>VLOOKUP(A88,Sales!A82:H386,7, FALSE)</f>
        <v>1</v>
      </c>
      <c r="K88" s="4">
        <f>VLOOKUP(A88,Sales!A82:H386,2, FALSE)</f>
        <v>44161</v>
      </c>
      <c r="L88">
        <f t="shared" si="1"/>
        <v>80</v>
      </c>
    </row>
    <row r="89" spans="1:12" x14ac:dyDescent="0.25">
      <c r="A89" s="14">
        <v>79</v>
      </c>
      <c r="B89" s="5">
        <v>123566</v>
      </c>
      <c r="C89" s="5" t="s">
        <v>7</v>
      </c>
      <c r="D89" s="5" t="s">
        <v>21</v>
      </c>
      <c r="E89" s="5">
        <v>1</v>
      </c>
      <c r="F89" s="5">
        <v>331</v>
      </c>
      <c r="G89" s="5" t="s">
        <v>13</v>
      </c>
      <c r="H89" s="7">
        <v>43986</v>
      </c>
      <c r="I89">
        <f>VLOOKUP(A89,Sales!A83:H387,8, FALSE)</f>
        <v>414</v>
      </c>
      <c r="J89">
        <f>VLOOKUP(A89,Sales!A83:H387,7, FALSE)</f>
        <v>1</v>
      </c>
      <c r="K89" s="4">
        <f>VLOOKUP(A89,Sales!A83:H387,2, FALSE)</f>
        <v>44065</v>
      </c>
      <c r="L89">
        <f t="shared" si="1"/>
        <v>83</v>
      </c>
    </row>
    <row r="90" spans="1:12" x14ac:dyDescent="0.25">
      <c r="A90" s="14">
        <v>80</v>
      </c>
      <c r="B90" s="5">
        <v>123569</v>
      </c>
      <c r="C90" s="5" t="s">
        <v>5</v>
      </c>
      <c r="D90" s="5" t="s">
        <v>21</v>
      </c>
      <c r="E90" s="5">
        <v>1</v>
      </c>
      <c r="F90" s="5">
        <v>350</v>
      </c>
      <c r="G90" s="5" t="s">
        <v>49</v>
      </c>
      <c r="H90" s="7">
        <v>43935</v>
      </c>
      <c r="I90">
        <f>VLOOKUP(A90,Sales!A84:H388,8, FALSE)</f>
        <v>420</v>
      </c>
      <c r="J90">
        <f>VLOOKUP(A90,Sales!A84:H388,7, FALSE)</f>
        <v>1</v>
      </c>
      <c r="K90" s="4">
        <f>VLOOKUP(A90,Sales!A84:H388,2, FALSE)</f>
        <v>44011</v>
      </c>
      <c r="L90">
        <f t="shared" si="1"/>
        <v>70</v>
      </c>
    </row>
    <row r="91" spans="1:12" x14ac:dyDescent="0.25">
      <c r="A91" s="14">
        <v>81</v>
      </c>
      <c r="B91" s="5">
        <v>123571</v>
      </c>
      <c r="C91" s="5" t="s">
        <v>6</v>
      </c>
      <c r="D91" s="5" t="s">
        <v>21</v>
      </c>
      <c r="E91" s="5">
        <v>1</v>
      </c>
      <c r="F91" s="5">
        <v>105</v>
      </c>
      <c r="G91" s="5" t="s">
        <v>13</v>
      </c>
      <c r="H91" s="7">
        <v>43929</v>
      </c>
      <c r="I91">
        <f>VLOOKUP(A91,Sales!A85:H389,8, FALSE)</f>
        <v>127</v>
      </c>
      <c r="J91">
        <f>VLOOKUP(A91,Sales!A85:H389,7, FALSE)</f>
        <v>1</v>
      </c>
      <c r="K91" s="4">
        <f>VLOOKUP(A91,Sales!A85:H389,2, FALSE)</f>
        <v>43951</v>
      </c>
      <c r="L91">
        <f t="shared" si="1"/>
        <v>22</v>
      </c>
    </row>
    <row r="92" spans="1:12" x14ac:dyDescent="0.25">
      <c r="A92" s="14">
        <v>82</v>
      </c>
      <c r="B92" s="5">
        <v>123572</v>
      </c>
      <c r="C92" s="5" t="s">
        <v>20</v>
      </c>
      <c r="D92" s="5" t="s">
        <v>3</v>
      </c>
      <c r="E92" s="5">
        <v>1</v>
      </c>
      <c r="F92" s="5">
        <v>125</v>
      </c>
      <c r="G92" s="5" t="s">
        <v>11</v>
      </c>
      <c r="H92" s="7">
        <v>43958</v>
      </c>
      <c r="I92">
        <f>VLOOKUP(A92,Sales!A86:H390,8, FALSE)</f>
        <v>150</v>
      </c>
      <c r="J92">
        <f>VLOOKUP(A92,Sales!A86:H390,7, FALSE)</f>
        <v>1</v>
      </c>
      <c r="K92" s="4">
        <f>VLOOKUP(A92,Sales!A86:H390,2, FALSE)</f>
        <v>43992</v>
      </c>
      <c r="L92">
        <f t="shared" si="1"/>
        <v>25</v>
      </c>
    </row>
    <row r="93" spans="1:12" x14ac:dyDescent="0.25">
      <c r="A93" s="14">
        <v>83</v>
      </c>
      <c r="B93" s="5">
        <v>123574</v>
      </c>
      <c r="C93" s="5" t="s">
        <v>18</v>
      </c>
      <c r="D93" s="5" t="s">
        <v>3</v>
      </c>
      <c r="E93" s="5">
        <v>1</v>
      </c>
      <c r="F93" s="5">
        <v>340</v>
      </c>
      <c r="G93" s="5" t="s">
        <v>15</v>
      </c>
      <c r="H93" s="7">
        <v>44026</v>
      </c>
      <c r="I93">
        <f>VLOOKUP(A93,Sales!A87:H391,8, FALSE)</f>
        <v>401</v>
      </c>
      <c r="J93">
        <f>VLOOKUP(A93,Sales!A87:H391,7, FALSE)</f>
        <v>1</v>
      </c>
      <c r="K93" s="4">
        <f>VLOOKUP(A93,Sales!A87:H391,2, FALSE)</f>
        <v>44080</v>
      </c>
      <c r="L93">
        <f t="shared" si="1"/>
        <v>61</v>
      </c>
    </row>
    <row r="94" spans="1:12" x14ac:dyDescent="0.25">
      <c r="A94" s="14">
        <v>84</v>
      </c>
      <c r="B94" s="5">
        <v>123575</v>
      </c>
      <c r="C94" s="5" t="s">
        <v>6</v>
      </c>
      <c r="D94" s="5" t="s">
        <v>21</v>
      </c>
      <c r="E94" s="5">
        <v>1</v>
      </c>
      <c r="F94" s="5">
        <v>198</v>
      </c>
      <c r="G94" s="5" t="s">
        <v>11</v>
      </c>
      <c r="H94" s="7">
        <v>43985</v>
      </c>
      <c r="I94">
        <f>VLOOKUP(A94,Sales!A88:H392,8, FALSE)</f>
        <v>234</v>
      </c>
      <c r="J94">
        <f>VLOOKUP(A94,Sales!A88:H392,7, FALSE)</f>
        <v>1</v>
      </c>
      <c r="K94" s="4">
        <f>VLOOKUP(A94,Sales!A88:H392,2, FALSE)</f>
        <v>44013</v>
      </c>
      <c r="L94">
        <f t="shared" si="1"/>
        <v>36</v>
      </c>
    </row>
    <row r="95" spans="1:12" x14ac:dyDescent="0.25">
      <c r="A95" s="14">
        <v>85</v>
      </c>
      <c r="B95" s="5">
        <v>123576</v>
      </c>
      <c r="C95" s="5" t="s">
        <v>6</v>
      </c>
      <c r="D95" s="5" t="s">
        <v>21</v>
      </c>
      <c r="E95" s="5">
        <v>1</v>
      </c>
      <c r="F95" s="5">
        <v>323</v>
      </c>
      <c r="G95" s="5" t="s">
        <v>49</v>
      </c>
      <c r="H95" s="7">
        <v>43964</v>
      </c>
      <c r="I95">
        <f>VLOOKUP(A95,Sales!A89:H393,8, FALSE)</f>
        <v>384</v>
      </c>
      <c r="J95">
        <f>VLOOKUP(A95,Sales!A89:H393,7, FALSE)</f>
        <v>1</v>
      </c>
      <c r="K95" s="4">
        <f>VLOOKUP(A95,Sales!A89:H393,2, FALSE)</f>
        <v>43989</v>
      </c>
      <c r="L95">
        <f t="shared" si="1"/>
        <v>61</v>
      </c>
    </row>
    <row r="96" spans="1:12" x14ac:dyDescent="0.25">
      <c r="A96" s="14">
        <v>86</v>
      </c>
      <c r="B96" s="5">
        <v>123577</v>
      </c>
      <c r="C96" s="5" t="s">
        <v>5</v>
      </c>
      <c r="D96" s="5" t="s">
        <v>21</v>
      </c>
      <c r="E96" s="5">
        <v>1</v>
      </c>
      <c r="F96" s="5">
        <v>100</v>
      </c>
      <c r="G96" s="5" t="s">
        <v>11</v>
      </c>
      <c r="H96" s="7">
        <v>44101</v>
      </c>
      <c r="I96">
        <f>VLOOKUP(A96,Sales!A90:H394,8, FALSE)</f>
        <v>123</v>
      </c>
      <c r="J96">
        <f>VLOOKUP(A96,Sales!A90:H394,7, FALSE)</f>
        <v>1</v>
      </c>
      <c r="K96" s="4">
        <f>VLOOKUP(A96,Sales!A90:H394,2, FALSE)</f>
        <v>44168</v>
      </c>
      <c r="L96">
        <f t="shared" si="1"/>
        <v>23</v>
      </c>
    </row>
    <row r="97" spans="1:12" x14ac:dyDescent="0.25">
      <c r="A97" s="14">
        <v>87</v>
      </c>
      <c r="B97" s="5">
        <v>123578</v>
      </c>
      <c r="C97" s="5" t="s">
        <v>4</v>
      </c>
      <c r="D97" s="5" t="s">
        <v>21</v>
      </c>
      <c r="E97" s="5">
        <v>1</v>
      </c>
      <c r="F97" s="5">
        <v>345</v>
      </c>
      <c r="G97" s="5" t="s">
        <v>49</v>
      </c>
      <c r="H97" s="7">
        <v>43947</v>
      </c>
      <c r="I97">
        <f>VLOOKUP(A97,Sales!A91:H395,8, FALSE)</f>
        <v>414</v>
      </c>
      <c r="J97">
        <f>VLOOKUP(A97,Sales!A91:H395,7, FALSE)</f>
        <v>1</v>
      </c>
      <c r="K97" s="4">
        <f>VLOOKUP(A97,Sales!A91:H395,2, FALSE)</f>
        <v>44019</v>
      </c>
      <c r="L97">
        <f t="shared" si="1"/>
        <v>69</v>
      </c>
    </row>
    <row r="98" spans="1:12" x14ac:dyDescent="0.25">
      <c r="A98" s="14">
        <v>88</v>
      </c>
      <c r="B98" s="5">
        <v>123579</v>
      </c>
      <c r="C98" s="5" t="s">
        <v>20</v>
      </c>
      <c r="D98" s="5" t="s">
        <v>3</v>
      </c>
      <c r="E98" s="5">
        <v>1</v>
      </c>
      <c r="F98" s="5">
        <v>185</v>
      </c>
      <c r="G98" s="5" t="s">
        <v>13</v>
      </c>
      <c r="H98" s="7">
        <v>43917</v>
      </c>
      <c r="I98">
        <f>VLOOKUP(A98,Sales!A92:H396,8, FALSE)</f>
        <v>218</v>
      </c>
      <c r="J98">
        <f>VLOOKUP(A98,Sales!A92:H396,7, FALSE)</f>
        <v>1</v>
      </c>
      <c r="K98" s="4">
        <f>VLOOKUP(A98,Sales!A92:H396,2, FALSE)</f>
        <v>43965</v>
      </c>
      <c r="L98">
        <f t="shared" si="1"/>
        <v>33</v>
      </c>
    </row>
    <row r="99" spans="1:12" x14ac:dyDescent="0.25">
      <c r="A99" s="14">
        <v>89</v>
      </c>
      <c r="B99" s="5">
        <v>123581</v>
      </c>
      <c r="C99" s="5" t="s">
        <v>5</v>
      </c>
      <c r="D99" s="5" t="s">
        <v>21</v>
      </c>
      <c r="E99" s="5">
        <v>1</v>
      </c>
      <c r="F99" s="5">
        <v>344</v>
      </c>
      <c r="G99" s="5" t="s">
        <v>11</v>
      </c>
      <c r="H99" s="7">
        <v>44065</v>
      </c>
      <c r="I99">
        <f>VLOOKUP(A99,Sales!A93:H397,8, FALSE)</f>
        <v>399</v>
      </c>
      <c r="J99">
        <f>VLOOKUP(A99,Sales!A93:H397,7, FALSE)</f>
        <v>1</v>
      </c>
      <c r="K99" s="4">
        <f>VLOOKUP(A99,Sales!A93:H397,2, FALSE)</f>
        <v>44094</v>
      </c>
      <c r="L99">
        <f t="shared" si="1"/>
        <v>55</v>
      </c>
    </row>
    <row r="100" spans="1:12" x14ac:dyDescent="0.25">
      <c r="A100" s="14">
        <v>90</v>
      </c>
      <c r="B100" s="5">
        <v>123582</v>
      </c>
      <c r="C100" s="5" t="s">
        <v>22</v>
      </c>
      <c r="D100" s="5" t="s">
        <v>3</v>
      </c>
      <c r="E100" s="5">
        <v>1</v>
      </c>
      <c r="F100" s="5">
        <v>137</v>
      </c>
      <c r="G100" s="5" t="s">
        <v>15</v>
      </c>
      <c r="H100" s="7">
        <v>43926</v>
      </c>
      <c r="I100">
        <f>VLOOKUP(A100,Sales!A94:H398,8, FALSE)</f>
        <v>169</v>
      </c>
      <c r="J100">
        <f>VLOOKUP(A100,Sales!A94:H398,7, FALSE)</f>
        <v>1</v>
      </c>
      <c r="K100" s="4">
        <f>VLOOKUP(A100,Sales!A94:H398,2, FALSE)</f>
        <v>43966</v>
      </c>
      <c r="L100">
        <f t="shared" si="1"/>
        <v>32</v>
      </c>
    </row>
    <row r="101" spans="1:12" x14ac:dyDescent="0.25">
      <c r="A101" s="14">
        <v>91</v>
      </c>
      <c r="B101" s="5">
        <v>123583</v>
      </c>
      <c r="C101" s="5" t="s">
        <v>5</v>
      </c>
      <c r="D101" s="5" t="s">
        <v>21</v>
      </c>
      <c r="E101" s="5">
        <v>1</v>
      </c>
      <c r="F101" s="5">
        <v>294</v>
      </c>
      <c r="G101" s="5" t="s">
        <v>13</v>
      </c>
      <c r="H101" s="7">
        <v>44092</v>
      </c>
      <c r="I101">
        <f>VLOOKUP(A101,Sales!A95:H399,8, FALSE)</f>
        <v>362</v>
      </c>
      <c r="J101">
        <f>VLOOKUP(A101,Sales!A95:H399,7, FALSE)</f>
        <v>1</v>
      </c>
      <c r="K101" s="4">
        <f>VLOOKUP(A101,Sales!A95:H399,2, FALSE)</f>
        <v>44126</v>
      </c>
      <c r="L101">
        <f t="shared" si="1"/>
        <v>68</v>
      </c>
    </row>
    <row r="102" spans="1:12" x14ac:dyDescent="0.25">
      <c r="A102" s="14">
        <v>92</v>
      </c>
      <c r="B102" s="5">
        <v>123584</v>
      </c>
      <c r="C102" s="5" t="s">
        <v>4</v>
      </c>
      <c r="D102" s="5" t="s">
        <v>21</v>
      </c>
      <c r="E102" s="5">
        <v>1</v>
      </c>
      <c r="F102" s="5">
        <v>182</v>
      </c>
      <c r="G102" s="5" t="s">
        <v>13</v>
      </c>
      <c r="H102" s="7">
        <v>43946</v>
      </c>
      <c r="I102">
        <f>VLOOKUP(A102,Sales!A96:H400,8, FALSE)</f>
        <v>218</v>
      </c>
      <c r="J102">
        <f>VLOOKUP(A102,Sales!A96:H400,7, FALSE)</f>
        <v>1</v>
      </c>
      <c r="K102" s="4">
        <f>VLOOKUP(A102,Sales!A96:H400,2, FALSE)</f>
        <v>43962</v>
      </c>
      <c r="L102">
        <f t="shared" si="1"/>
        <v>36</v>
      </c>
    </row>
    <row r="103" spans="1:12" x14ac:dyDescent="0.25">
      <c r="A103" s="14">
        <v>93</v>
      </c>
      <c r="B103" s="5">
        <v>123585</v>
      </c>
      <c r="C103" s="5" t="s">
        <v>6</v>
      </c>
      <c r="D103" s="5" t="s">
        <v>21</v>
      </c>
      <c r="E103" s="5">
        <v>1</v>
      </c>
      <c r="F103" s="5">
        <v>302</v>
      </c>
      <c r="G103" s="5" t="s">
        <v>48</v>
      </c>
      <c r="H103" s="7">
        <v>43906</v>
      </c>
      <c r="I103">
        <f>VLOOKUP(A103,Sales!A97:H401,8, FALSE)</f>
        <v>371</v>
      </c>
      <c r="J103">
        <f>VLOOKUP(A103,Sales!A97:H401,7, FALSE)</f>
        <v>1</v>
      </c>
      <c r="K103" s="4">
        <f>VLOOKUP(A103,Sales!A97:H401,2, FALSE)</f>
        <v>43923</v>
      </c>
      <c r="L103">
        <f t="shared" si="1"/>
        <v>69</v>
      </c>
    </row>
    <row r="104" spans="1:12" x14ac:dyDescent="0.25">
      <c r="A104" s="14">
        <v>94</v>
      </c>
      <c r="B104" s="5">
        <v>123586</v>
      </c>
      <c r="C104" s="5" t="s">
        <v>4</v>
      </c>
      <c r="D104" s="5" t="s">
        <v>21</v>
      </c>
      <c r="E104" s="5">
        <v>1</v>
      </c>
      <c r="F104" s="5">
        <v>333</v>
      </c>
      <c r="G104" s="5" t="s">
        <v>11</v>
      </c>
      <c r="H104" s="7">
        <v>44077</v>
      </c>
      <c r="I104">
        <f>VLOOKUP(A104,Sales!A98:H402,8, FALSE)</f>
        <v>416</v>
      </c>
      <c r="J104">
        <f>VLOOKUP(A104,Sales!A98:H402,7, FALSE)</f>
        <v>1</v>
      </c>
      <c r="K104" s="4">
        <f>VLOOKUP(A104,Sales!A98:H402,2, FALSE)</f>
        <v>44164</v>
      </c>
      <c r="L104">
        <f t="shared" si="1"/>
        <v>83</v>
      </c>
    </row>
    <row r="105" spans="1:12" x14ac:dyDescent="0.25">
      <c r="A105" s="14">
        <v>95</v>
      </c>
      <c r="B105" s="5">
        <v>123588</v>
      </c>
      <c r="C105" s="5" t="s">
        <v>19</v>
      </c>
      <c r="D105" s="5" t="s">
        <v>3</v>
      </c>
      <c r="E105" s="5">
        <v>1</v>
      </c>
      <c r="F105" s="5">
        <v>223</v>
      </c>
      <c r="G105" s="5" t="s">
        <v>15</v>
      </c>
      <c r="H105" s="7">
        <v>43874</v>
      </c>
      <c r="I105">
        <f>VLOOKUP(A105,Sales!A99:H403,8, FALSE)</f>
        <v>277</v>
      </c>
      <c r="J105">
        <f>VLOOKUP(A105,Sales!A99:H403,7, FALSE)</f>
        <v>1</v>
      </c>
      <c r="K105" s="4">
        <f>VLOOKUP(A105,Sales!A99:H403,2, FALSE)</f>
        <v>43933</v>
      </c>
      <c r="L105">
        <f t="shared" si="1"/>
        <v>54</v>
      </c>
    </row>
    <row r="106" spans="1:12" x14ac:dyDescent="0.25">
      <c r="A106" s="14">
        <v>96</v>
      </c>
      <c r="B106" s="5">
        <v>123589</v>
      </c>
      <c r="C106" s="5" t="s">
        <v>22</v>
      </c>
      <c r="D106" s="5" t="s">
        <v>3</v>
      </c>
      <c r="E106" s="5">
        <v>1</v>
      </c>
      <c r="F106" s="5">
        <v>172</v>
      </c>
      <c r="G106" s="5" t="s">
        <v>11</v>
      </c>
      <c r="H106" s="7">
        <v>43847</v>
      </c>
      <c r="I106">
        <f>VLOOKUP(A106,Sales!A100:H404,8, FALSE)</f>
        <v>201</v>
      </c>
      <c r="J106">
        <f>VLOOKUP(A106,Sales!A100:H404,7, FALSE)</f>
        <v>1</v>
      </c>
      <c r="K106" s="4">
        <f>VLOOKUP(A106,Sales!A100:H404,2, FALSE)</f>
        <v>43907</v>
      </c>
      <c r="L106">
        <f t="shared" si="1"/>
        <v>29</v>
      </c>
    </row>
    <row r="107" spans="1:12" x14ac:dyDescent="0.25">
      <c r="A107" s="14">
        <v>97</v>
      </c>
      <c r="B107" s="5">
        <v>123590</v>
      </c>
      <c r="C107" s="5" t="s">
        <v>5</v>
      </c>
      <c r="D107" s="5" t="s">
        <v>21</v>
      </c>
      <c r="E107" s="5">
        <v>1</v>
      </c>
      <c r="F107" s="5">
        <v>285</v>
      </c>
      <c r="G107" s="5" t="s">
        <v>11</v>
      </c>
      <c r="H107" s="7">
        <v>43875</v>
      </c>
      <c r="I107">
        <f>VLOOKUP(A107,Sales!A101:H405,8, FALSE)</f>
        <v>345</v>
      </c>
      <c r="J107">
        <f>VLOOKUP(A107,Sales!A101:H405,7, FALSE)</f>
        <v>1</v>
      </c>
      <c r="K107" s="4">
        <f>VLOOKUP(A107,Sales!A101:H405,2, FALSE)</f>
        <v>43886</v>
      </c>
      <c r="L107">
        <f t="shared" si="1"/>
        <v>60</v>
      </c>
    </row>
    <row r="108" spans="1:12" x14ac:dyDescent="0.25">
      <c r="A108" s="14">
        <v>98</v>
      </c>
      <c r="B108" s="5">
        <v>123591</v>
      </c>
      <c r="C108" s="5" t="s">
        <v>6</v>
      </c>
      <c r="D108" s="5" t="s">
        <v>21</v>
      </c>
      <c r="E108" s="5">
        <v>1</v>
      </c>
      <c r="F108" s="5">
        <v>112</v>
      </c>
      <c r="G108" s="5" t="s">
        <v>13</v>
      </c>
      <c r="H108" s="7">
        <v>44124</v>
      </c>
      <c r="I108">
        <f>VLOOKUP(A108,Sales!A102:H406,8, FALSE)</f>
        <v>129</v>
      </c>
      <c r="J108">
        <f>VLOOKUP(A108,Sales!A102:H406,7, FALSE)</f>
        <v>1</v>
      </c>
      <c r="K108" s="4">
        <f>VLOOKUP(A108,Sales!A102:H406,2, FALSE)</f>
        <v>44182</v>
      </c>
      <c r="L108">
        <f t="shared" si="1"/>
        <v>17</v>
      </c>
    </row>
    <row r="109" spans="1:12" x14ac:dyDescent="0.25">
      <c r="A109" s="14">
        <v>99</v>
      </c>
      <c r="B109" s="5">
        <v>123592</v>
      </c>
      <c r="C109" s="5" t="s">
        <v>19</v>
      </c>
      <c r="D109" s="5" t="s">
        <v>3</v>
      </c>
      <c r="E109" s="5">
        <v>1</v>
      </c>
      <c r="F109" s="5">
        <v>347</v>
      </c>
      <c r="G109" s="5" t="s">
        <v>15</v>
      </c>
      <c r="H109" s="7">
        <v>44064</v>
      </c>
      <c r="I109">
        <f>VLOOKUP(A109,Sales!A103:H407,8, FALSE)</f>
        <v>413</v>
      </c>
      <c r="J109">
        <f>VLOOKUP(A109,Sales!A103:H407,7, FALSE)</f>
        <v>1</v>
      </c>
      <c r="K109" s="4">
        <f>VLOOKUP(A109,Sales!A103:H407,2, FALSE)</f>
        <v>44103</v>
      </c>
      <c r="L109">
        <f t="shared" si="1"/>
        <v>66</v>
      </c>
    </row>
    <row r="110" spans="1:12" x14ac:dyDescent="0.25">
      <c r="A110" s="14">
        <v>100</v>
      </c>
      <c r="B110" s="5">
        <v>123593</v>
      </c>
      <c r="C110" s="5" t="s">
        <v>18</v>
      </c>
      <c r="D110" s="5" t="s">
        <v>3</v>
      </c>
      <c r="E110" s="5">
        <v>1</v>
      </c>
      <c r="F110" s="5">
        <v>112</v>
      </c>
      <c r="G110" s="5" t="s">
        <v>11</v>
      </c>
      <c r="H110" s="7">
        <v>43943</v>
      </c>
      <c r="I110">
        <f>VLOOKUP(A110,Sales!A104:H408,8, FALSE)</f>
        <v>140</v>
      </c>
      <c r="J110">
        <f>VLOOKUP(A110,Sales!A104:H408,7, FALSE)</f>
        <v>1</v>
      </c>
      <c r="K110" s="4">
        <f>VLOOKUP(A110,Sales!A104:H408,2, FALSE)</f>
        <v>43962</v>
      </c>
      <c r="L110">
        <f t="shared" si="1"/>
        <v>28</v>
      </c>
    </row>
    <row r="111" spans="1:12" x14ac:dyDescent="0.25">
      <c r="A111" s="14">
        <v>101</v>
      </c>
      <c r="B111" s="5">
        <v>123595</v>
      </c>
      <c r="C111" s="5" t="s">
        <v>19</v>
      </c>
      <c r="D111" s="5" t="s">
        <v>3</v>
      </c>
      <c r="E111" s="5">
        <v>1</v>
      </c>
      <c r="F111" s="5">
        <v>207</v>
      </c>
      <c r="G111" s="5" t="s">
        <v>48</v>
      </c>
      <c r="H111" s="7">
        <v>43944</v>
      </c>
      <c r="I111">
        <f>VLOOKUP(A111,Sales!A105:H409,8, FALSE)</f>
        <v>255</v>
      </c>
      <c r="J111">
        <f>VLOOKUP(A111,Sales!A105:H409,7, FALSE)</f>
        <v>1</v>
      </c>
      <c r="K111" s="4">
        <f>VLOOKUP(A111,Sales!A105:H409,2, FALSE)</f>
        <v>43965</v>
      </c>
      <c r="L111">
        <f t="shared" si="1"/>
        <v>48</v>
      </c>
    </row>
    <row r="112" spans="1:12" x14ac:dyDescent="0.25">
      <c r="A112" s="14">
        <v>102</v>
      </c>
      <c r="B112" s="5">
        <v>123596</v>
      </c>
      <c r="C112" s="5" t="s">
        <v>19</v>
      </c>
      <c r="D112" s="5" t="s">
        <v>3</v>
      </c>
      <c r="E112" s="5">
        <v>1</v>
      </c>
      <c r="F112" s="5">
        <v>115</v>
      </c>
      <c r="G112" s="5" t="s">
        <v>49</v>
      </c>
      <c r="H112" s="7">
        <v>43950</v>
      </c>
      <c r="I112">
        <f>VLOOKUP(A112,Sales!A106:H410,8, FALSE)</f>
        <v>143</v>
      </c>
      <c r="J112">
        <f>VLOOKUP(A112,Sales!A106:H410,7, FALSE)</f>
        <v>1</v>
      </c>
      <c r="K112" s="4">
        <f>VLOOKUP(A112,Sales!A106:H410,2, FALSE)</f>
        <v>43968</v>
      </c>
      <c r="L112">
        <f t="shared" si="1"/>
        <v>28</v>
      </c>
    </row>
    <row r="113" spans="1:12" x14ac:dyDescent="0.25">
      <c r="A113" s="14">
        <v>103</v>
      </c>
      <c r="B113" s="5">
        <v>123597</v>
      </c>
      <c r="C113" s="5" t="s">
        <v>19</v>
      </c>
      <c r="D113" s="5" t="s">
        <v>3</v>
      </c>
      <c r="E113" s="5">
        <v>1</v>
      </c>
      <c r="F113" s="5">
        <v>215</v>
      </c>
      <c r="G113" s="5" t="s">
        <v>48</v>
      </c>
      <c r="H113" s="7">
        <v>43982</v>
      </c>
      <c r="I113">
        <f>VLOOKUP(A113,Sales!A107:H411,8, FALSE)</f>
        <v>252</v>
      </c>
      <c r="J113">
        <f>VLOOKUP(A113,Sales!A107:H411,7, FALSE)</f>
        <v>1</v>
      </c>
      <c r="K113" s="4">
        <f>VLOOKUP(A113,Sales!A107:H411,2, FALSE)</f>
        <v>44031</v>
      </c>
      <c r="L113">
        <f t="shared" si="1"/>
        <v>37</v>
      </c>
    </row>
    <row r="114" spans="1:12" x14ac:dyDescent="0.25">
      <c r="A114" s="14">
        <v>104</v>
      </c>
      <c r="B114" s="5">
        <v>123598</v>
      </c>
      <c r="C114" s="5" t="s">
        <v>22</v>
      </c>
      <c r="D114" s="5" t="s">
        <v>3</v>
      </c>
      <c r="E114" s="5">
        <v>1</v>
      </c>
      <c r="F114" s="5">
        <v>114</v>
      </c>
      <c r="G114" s="5" t="s">
        <v>11</v>
      </c>
      <c r="H114" s="7">
        <v>43846</v>
      </c>
      <c r="I114">
        <f>VLOOKUP(A114,Sales!A108:H412,8, FALSE)</f>
        <v>137</v>
      </c>
      <c r="J114">
        <f>VLOOKUP(A114,Sales!A108:H412,7, FALSE)</f>
        <v>1</v>
      </c>
      <c r="K114" s="4">
        <f>VLOOKUP(A114,Sales!A108:H412,2, FALSE)</f>
        <v>43913</v>
      </c>
      <c r="L114">
        <f t="shared" si="1"/>
        <v>23</v>
      </c>
    </row>
    <row r="115" spans="1:12" x14ac:dyDescent="0.25">
      <c r="A115" s="14">
        <v>105</v>
      </c>
      <c r="B115" s="5">
        <v>123599</v>
      </c>
      <c r="C115" s="5" t="s">
        <v>7</v>
      </c>
      <c r="D115" s="5" t="s">
        <v>21</v>
      </c>
      <c r="E115" s="5">
        <v>1</v>
      </c>
      <c r="F115" s="5">
        <v>298</v>
      </c>
      <c r="G115" s="5" t="s">
        <v>49</v>
      </c>
      <c r="H115" s="7">
        <v>43857</v>
      </c>
      <c r="I115">
        <f>VLOOKUP(A115,Sales!A109:H413,8, FALSE)</f>
        <v>361</v>
      </c>
      <c r="J115">
        <f>VLOOKUP(A115,Sales!A109:H413,7, FALSE)</f>
        <v>1</v>
      </c>
      <c r="K115" s="4">
        <f>VLOOKUP(A115,Sales!A109:H413,2, FALSE)</f>
        <v>43881</v>
      </c>
      <c r="L115">
        <f t="shared" si="1"/>
        <v>63</v>
      </c>
    </row>
    <row r="116" spans="1:12" x14ac:dyDescent="0.25">
      <c r="A116" s="14">
        <v>106</v>
      </c>
      <c r="B116" s="5">
        <v>123603</v>
      </c>
      <c r="C116" s="5" t="s">
        <v>6</v>
      </c>
      <c r="D116" s="5" t="s">
        <v>21</v>
      </c>
      <c r="E116" s="5">
        <v>1</v>
      </c>
      <c r="F116" s="5">
        <v>107</v>
      </c>
      <c r="G116" s="5" t="s">
        <v>13</v>
      </c>
      <c r="H116" s="7">
        <v>43996</v>
      </c>
      <c r="I116">
        <f>VLOOKUP(A116,Sales!A110:H414,8, FALSE)</f>
        <v>123</v>
      </c>
      <c r="J116">
        <f>VLOOKUP(A116,Sales!A110:H414,7, FALSE)</f>
        <v>1</v>
      </c>
      <c r="K116" s="4">
        <f>VLOOKUP(A116,Sales!A110:H414,2, FALSE)</f>
        <v>44030</v>
      </c>
      <c r="L116">
        <f t="shared" si="1"/>
        <v>16</v>
      </c>
    </row>
    <row r="117" spans="1:12" x14ac:dyDescent="0.25">
      <c r="A117" s="14">
        <v>107</v>
      </c>
      <c r="B117" s="5">
        <v>123604</v>
      </c>
      <c r="C117" s="5" t="s">
        <v>22</v>
      </c>
      <c r="D117" s="5" t="s">
        <v>3</v>
      </c>
      <c r="E117" s="5">
        <v>1</v>
      </c>
      <c r="F117" s="5">
        <v>183</v>
      </c>
      <c r="G117" s="5" t="s">
        <v>49</v>
      </c>
      <c r="H117" s="7">
        <v>44140</v>
      </c>
      <c r="I117">
        <f>VLOOKUP(A117,Sales!A111:H415,8, FALSE)</f>
        <v>225</v>
      </c>
      <c r="J117">
        <f>VLOOKUP(A117,Sales!A111:H415,7, FALSE)</f>
        <v>1</v>
      </c>
      <c r="K117" s="4">
        <f>VLOOKUP(A117,Sales!A111:H415,2, FALSE)</f>
        <v>44156</v>
      </c>
      <c r="L117">
        <f t="shared" si="1"/>
        <v>42</v>
      </c>
    </row>
    <row r="118" spans="1:12" x14ac:dyDescent="0.25">
      <c r="A118" s="14">
        <v>108</v>
      </c>
      <c r="B118" s="5">
        <v>123608</v>
      </c>
      <c r="C118" s="5" t="s">
        <v>7</v>
      </c>
      <c r="D118" s="5" t="s">
        <v>21</v>
      </c>
      <c r="E118" s="5">
        <v>1</v>
      </c>
      <c r="F118" s="5">
        <v>161</v>
      </c>
      <c r="G118" s="5" t="s">
        <v>48</v>
      </c>
      <c r="H118" s="7">
        <v>43909</v>
      </c>
      <c r="I118">
        <f>VLOOKUP(A118,Sales!A112:H416,8, FALSE)</f>
        <v>200</v>
      </c>
      <c r="J118">
        <f>VLOOKUP(A118,Sales!A112:H416,7, FALSE)</f>
        <v>1</v>
      </c>
      <c r="K118" s="4">
        <f>VLOOKUP(A118,Sales!A112:H416,2, FALSE)</f>
        <v>43983</v>
      </c>
      <c r="L118">
        <f t="shared" si="1"/>
        <v>39</v>
      </c>
    </row>
    <row r="119" spans="1:12" x14ac:dyDescent="0.25">
      <c r="A119" s="14">
        <v>109</v>
      </c>
      <c r="B119" s="5">
        <v>123609</v>
      </c>
      <c r="C119" s="5" t="s">
        <v>22</v>
      </c>
      <c r="D119" s="5" t="s">
        <v>3</v>
      </c>
      <c r="E119" s="5">
        <v>1</v>
      </c>
      <c r="F119" s="5">
        <v>305</v>
      </c>
      <c r="G119" s="5" t="s">
        <v>49</v>
      </c>
      <c r="H119" s="7">
        <v>43993</v>
      </c>
      <c r="I119">
        <f>VLOOKUP(A119,Sales!A113:H417,8, FALSE)</f>
        <v>363</v>
      </c>
      <c r="J119">
        <f>VLOOKUP(A119,Sales!A113:H417,7, FALSE)</f>
        <v>1</v>
      </c>
      <c r="K119" s="4">
        <f>VLOOKUP(A119,Sales!A113:H417,2, FALSE)</f>
        <v>44081</v>
      </c>
      <c r="L119">
        <f t="shared" si="1"/>
        <v>58</v>
      </c>
    </row>
    <row r="120" spans="1:12" x14ac:dyDescent="0.25">
      <c r="A120" s="14">
        <v>110</v>
      </c>
      <c r="B120" s="5">
        <v>123611</v>
      </c>
      <c r="C120" s="5" t="s">
        <v>18</v>
      </c>
      <c r="D120" s="5" t="s">
        <v>3</v>
      </c>
      <c r="E120" s="5">
        <v>1</v>
      </c>
      <c r="F120" s="5">
        <v>118</v>
      </c>
      <c r="G120" s="5" t="s">
        <v>48</v>
      </c>
      <c r="H120" s="7">
        <v>43992</v>
      </c>
      <c r="I120">
        <f>VLOOKUP(A120,Sales!A114:H418,8, FALSE)</f>
        <v>140</v>
      </c>
      <c r="J120">
        <f>VLOOKUP(A120,Sales!A114:H418,7, FALSE)</f>
        <v>1</v>
      </c>
      <c r="K120" s="4">
        <f>VLOOKUP(A120,Sales!A114:H418,2, FALSE)</f>
        <v>44039</v>
      </c>
      <c r="L120">
        <f t="shared" si="1"/>
        <v>22</v>
      </c>
    </row>
    <row r="121" spans="1:12" x14ac:dyDescent="0.25">
      <c r="A121" s="14">
        <v>111</v>
      </c>
      <c r="B121" s="5">
        <v>123613</v>
      </c>
      <c r="C121" s="5" t="s">
        <v>20</v>
      </c>
      <c r="D121" s="5" t="s">
        <v>3</v>
      </c>
      <c r="E121" s="5">
        <v>1</v>
      </c>
      <c r="F121" s="5">
        <v>143</v>
      </c>
      <c r="G121" s="5" t="s">
        <v>11</v>
      </c>
      <c r="H121" s="7">
        <v>44115</v>
      </c>
      <c r="I121">
        <f>VLOOKUP(A121,Sales!A115:H419,8, FALSE)</f>
        <v>169</v>
      </c>
      <c r="J121">
        <f>VLOOKUP(A121,Sales!A115:H419,7, FALSE)</f>
        <v>1</v>
      </c>
      <c r="K121" s="4">
        <f>VLOOKUP(A121,Sales!A115:H419,2, FALSE)</f>
        <v>44144</v>
      </c>
      <c r="L121">
        <f t="shared" si="1"/>
        <v>26</v>
      </c>
    </row>
    <row r="122" spans="1:12" x14ac:dyDescent="0.25">
      <c r="A122" s="14">
        <v>112</v>
      </c>
      <c r="B122" s="5">
        <v>123614</v>
      </c>
      <c r="C122" s="5" t="s">
        <v>18</v>
      </c>
      <c r="D122" s="5" t="s">
        <v>3</v>
      </c>
      <c r="E122" s="5">
        <v>1</v>
      </c>
      <c r="F122" s="5">
        <v>247</v>
      </c>
      <c r="G122" s="5" t="s">
        <v>49</v>
      </c>
      <c r="H122" s="7">
        <v>44044</v>
      </c>
      <c r="I122">
        <f>VLOOKUP(A122,Sales!A116:H420,8, FALSE)</f>
        <v>291</v>
      </c>
      <c r="J122">
        <f>VLOOKUP(A122,Sales!A116:H420,7, FALSE)</f>
        <v>1</v>
      </c>
      <c r="K122" s="4">
        <f>VLOOKUP(A122,Sales!A116:H420,2, FALSE)</f>
        <v>44095</v>
      </c>
      <c r="L122">
        <f t="shared" si="1"/>
        <v>44</v>
      </c>
    </row>
    <row r="123" spans="1:12" x14ac:dyDescent="0.25">
      <c r="A123" s="14">
        <v>113</v>
      </c>
      <c r="B123" s="5">
        <v>123617</v>
      </c>
      <c r="C123" s="5" t="s">
        <v>7</v>
      </c>
      <c r="D123" s="5" t="s">
        <v>21</v>
      </c>
      <c r="E123" s="5">
        <v>1</v>
      </c>
      <c r="F123" s="5">
        <v>234</v>
      </c>
      <c r="G123" s="5" t="s">
        <v>11</v>
      </c>
      <c r="H123" s="7">
        <v>43948</v>
      </c>
      <c r="I123">
        <f>VLOOKUP(A123,Sales!A117:H421,8, FALSE)</f>
        <v>283</v>
      </c>
      <c r="J123">
        <f>VLOOKUP(A123,Sales!A117:H421,7, FALSE)</f>
        <v>1</v>
      </c>
      <c r="K123" s="4">
        <f>VLOOKUP(A123,Sales!A117:H421,2, FALSE)</f>
        <v>43989</v>
      </c>
      <c r="L123">
        <f t="shared" si="1"/>
        <v>49</v>
      </c>
    </row>
    <row r="124" spans="1:12" x14ac:dyDescent="0.25">
      <c r="A124" s="14">
        <v>114</v>
      </c>
      <c r="B124" s="5">
        <v>123618</v>
      </c>
      <c r="C124" s="5" t="s">
        <v>7</v>
      </c>
      <c r="D124" s="5" t="s">
        <v>21</v>
      </c>
      <c r="E124" s="5">
        <v>1</v>
      </c>
      <c r="F124" s="5">
        <v>206</v>
      </c>
      <c r="G124" s="5" t="s">
        <v>48</v>
      </c>
      <c r="H124" s="7">
        <v>44069</v>
      </c>
      <c r="I124">
        <f>VLOOKUP(A124,Sales!A118:H422,8, FALSE)</f>
        <v>255</v>
      </c>
      <c r="J124">
        <f>VLOOKUP(A124,Sales!A118:H422,7, FALSE)</f>
        <v>1</v>
      </c>
      <c r="K124" s="4">
        <f>VLOOKUP(A124,Sales!A118:H422,2, FALSE)</f>
        <v>44148</v>
      </c>
      <c r="L124">
        <f t="shared" si="1"/>
        <v>49</v>
      </c>
    </row>
    <row r="125" spans="1:12" x14ac:dyDescent="0.25">
      <c r="A125" s="14">
        <v>115</v>
      </c>
      <c r="B125" s="5">
        <v>123619</v>
      </c>
      <c r="C125" s="5" t="s">
        <v>22</v>
      </c>
      <c r="D125" s="5" t="s">
        <v>3</v>
      </c>
      <c r="E125" s="5">
        <v>1</v>
      </c>
      <c r="F125" s="5">
        <v>171</v>
      </c>
      <c r="G125" s="5" t="s">
        <v>15</v>
      </c>
      <c r="H125" s="7">
        <v>43982</v>
      </c>
      <c r="I125">
        <f>VLOOKUP(A125,Sales!A119:H423,8, FALSE)</f>
        <v>198</v>
      </c>
      <c r="J125">
        <f>VLOOKUP(A125,Sales!A119:H423,7, FALSE)</f>
        <v>1</v>
      </c>
      <c r="K125" s="4">
        <f>VLOOKUP(A125,Sales!A119:H423,2, FALSE)</f>
        <v>44000</v>
      </c>
      <c r="L125">
        <f t="shared" si="1"/>
        <v>27</v>
      </c>
    </row>
    <row r="126" spans="1:12" x14ac:dyDescent="0.25">
      <c r="A126" s="14">
        <v>116</v>
      </c>
      <c r="B126" s="5">
        <v>123620</v>
      </c>
      <c r="C126" s="5" t="s">
        <v>18</v>
      </c>
      <c r="D126" s="5" t="s">
        <v>3</v>
      </c>
      <c r="E126" s="5">
        <v>1</v>
      </c>
      <c r="F126" s="5">
        <v>193</v>
      </c>
      <c r="G126" s="5" t="s">
        <v>49</v>
      </c>
      <c r="H126" s="7">
        <v>44115</v>
      </c>
      <c r="I126">
        <f>VLOOKUP(A126,Sales!A120:H424,8, FALSE)</f>
        <v>224</v>
      </c>
      <c r="J126">
        <f>VLOOKUP(A126,Sales!A120:H424,7, FALSE)</f>
        <v>1</v>
      </c>
      <c r="K126" s="4">
        <f>VLOOKUP(A126,Sales!A120:H424,2, FALSE)</f>
        <v>44182</v>
      </c>
      <c r="L126">
        <f t="shared" si="1"/>
        <v>31</v>
      </c>
    </row>
    <row r="127" spans="1:12" x14ac:dyDescent="0.25">
      <c r="A127" s="14">
        <v>117</v>
      </c>
      <c r="B127" s="5">
        <v>123621</v>
      </c>
      <c r="C127" s="5" t="s">
        <v>18</v>
      </c>
      <c r="D127" s="5" t="s">
        <v>3</v>
      </c>
      <c r="E127" s="5">
        <v>1</v>
      </c>
      <c r="F127" s="5">
        <v>108</v>
      </c>
      <c r="G127" s="5" t="s">
        <v>15</v>
      </c>
      <c r="H127" s="7">
        <v>43959</v>
      </c>
      <c r="I127">
        <f>VLOOKUP(A127,Sales!A121:H425,8, FALSE)</f>
        <v>129</v>
      </c>
      <c r="J127">
        <f>VLOOKUP(A127,Sales!A121:H425,7, FALSE)</f>
        <v>1</v>
      </c>
      <c r="K127" s="4">
        <f>VLOOKUP(A127,Sales!A121:H425,2, FALSE)</f>
        <v>44001</v>
      </c>
      <c r="L127">
        <f t="shared" si="1"/>
        <v>21</v>
      </c>
    </row>
    <row r="128" spans="1:12" x14ac:dyDescent="0.25">
      <c r="A128" s="14">
        <v>118</v>
      </c>
      <c r="B128" s="5">
        <v>123623</v>
      </c>
      <c r="C128" s="5" t="s">
        <v>4</v>
      </c>
      <c r="D128" s="5" t="s">
        <v>21</v>
      </c>
      <c r="E128" s="5">
        <v>1</v>
      </c>
      <c r="F128" s="5">
        <v>126</v>
      </c>
      <c r="G128" s="5" t="s">
        <v>15</v>
      </c>
      <c r="H128" s="7">
        <v>44117</v>
      </c>
      <c r="I128">
        <f>VLOOKUP(A128,Sales!A122:H426,8, FALSE)</f>
        <v>149</v>
      </c>
      <c r="J128">
        <f>VLOOKUP(A128,Sales!A122:H426,7, FALSE)</f>
        <v>1</v>
      </c>
      <c r="K128" s="4">
        <f>VLOOKUP(A128,Sales!A122:H426,2, FALSE)</f>
        <v>44185</v>
      </c>
      <c r="L128">
        <f t="shared" si="1"/>
        <v>23</v>
      </c>
    </row>
    <row r="129" spans="1:12" x14ac:dyDescent="0.25">
      <c r="A129" s="14">
        <v>119</v>
      </c>
      <c r="B129" s="5">
        <v>123625</v>
      </c>
      <c r="C129" s="5" t="s">
        <v>22</v>
      </c>
      <c r="D129" s="5" t="s">
        <v>3</v>
      </c>
      <c r="E129" s="5">
        <v>1</v>
      </c>
      <c r="F129" s="5">
        <v>258</v>
      </c>
      <c r="G129" s="5" t="s">
        <v>11</v>
      </c>
      <c r="H129" s="7">
        <v>44080</v>
      </c>
      <c r="I129">
        <f>VLOOKUP(A129,Sales!A123:H427,8, FALSE)</f>
        <v>315</v>
      </c>
      <c r="J129">
        <f>VLOOKUP(A129,Sales!A123:H427,7, FALSE)</f>
        <v>1</v>
      </c>
      <c r="K129" s="4">
        <f>VLOOKUP(A129,Sales!A123:H427,2, FALSE)</f>
        <v>44163</v>
      </c>
      <c r="L129">
        <f t="shared" si="1"/>
        <v>57</v>
      </c>
    </row>
    <row r="130" spans="1:12" x14ac:dyDescent="0.25">
      <c r="A130" s="14">
        <v>120</v>
      </c>
      <c r="B130" s="5">
        <v>123627</v>
      </c>
      <c r="C130" s="5" t="s">
        <v>18</v>
      </c>
      <c r="D130" s="5" t="s">
        <v>3</v>
      </c>
      <c r="E130" s="5">
        <v>1</v>
      </c>
      <c r="F130" s="5">
        <v>108</v>
      </c>
      <c r="G130" s="5" t="s">
        <v>15</v>
      </c>
      <c r="H130" s="7">
        <v>44105</v>
      </c>
      <c r="I130">
        <f>VLOOKUP(A130,Sales!A124:H428,8, FALSE)</f>
        <v>132</v>
      </c>
      <c r="J130">
        <f>VLOOKUP(A130,Sales!A124:H428,7, FALSE)</f>
        <v>1</v>
      </c>
      <c r="K130" s="4">
        <f>VLOOKUP(A130,Sales!A124:H428,2, FALSE)</f>
        <v>44118</v>
      </c>
      <c r="L130">
        <f t="shared" si="1"/>
        <v>24</v>
      </c>
    </row>
    <row r="131" spans="1:12" x14ac:dyDescent="0.25">
      <c r="A131" s="14">
        <v>121</v>
      </c>
      <c r="B131" s="5">
        <v>123628</v>
      </c>
      <c r="C131" s="5" t="s">
        <v>4</v>
      </c>
      <c r="D131" s="5" t="s">
        <v>21</v>
      </c>
      <c r="E131" s="5">
        <v>1</v>
      </c>
      <c r="F131" s="5">
        <v>199</v>
      </c>
      <c r="G131" s="5" t="s">
        <v>11</v>
      </c>
      <c r="H131" s="7">
        <v>43834</v>
      </c>
      <c r="I131">
        <f>VLOOKUP(A131,Sales!A125:H429,8, FALSE)</f>
        <v>235</v>
      </c>
      <c r="J131">
        <f>VLOOKUP(A131,Sales!A125:H429,7, FALSE)</f>
        <v>1</v>
      </c>
      <c r="K131" s="4">
        <f>VLOOKUP(A131,Sales!A125:H429,2, FALSE)</f>
        <v>43886</v>
      </c>
      <c r="L131">
        <f t="shared" si="1"/>
        <v>36</v>
      </c>
    </row>
    <row r="132" spans="1:12" x14ac:dyDescent="0.25">
      <c r="A132" s="14">
        <v>122</v>
      </c>
      <c r="B132" s="5">
        <v>123629</v>
      </c>
      <c r="C132" s="5" t="s">
        <v>6</v>
      </c>
      <c r="D132" s="5" t="s">
        <v>21</v>
      </c>
      <c r="E132" s="5">
        <v>1</v>
      </c>
      <c r="F132" s="5">
        <v>119</v>
      </c>
      <c r="G132" s="5" t="s">
        <v>49</v>
      </c>
      <c r="H132" s="7">
        <v>43925</v>
      </c>
      <c r="I132">
        <f>VLOOKUP(A132,Sales!A126:H430,8, FALSE)</f>
        <v>144</v>
      </c>
      <c r="J132">
        <f>VLOOKUP(A132,Sales!A126:H430,7, FALSE)</f>
        <v>1</v>
      </c>
      <c r="K132" s="4">
        <f>VLOOKUP(A132,Sales!A126:H430,2, FALSE)</f>
        <v>43943</v>
      </c>
      <c r="L132">
        <f t="shared" si="1"/>
        <v>25</v>
      </c>
    </row>
    <row r="133" spans="1:12" x14ac:dyDescent="0.25">
      <c r="A133" s="14">
        <v>123</v>
      </c>
      <c r="B133" s="5">
        <v>123630</v>
      </c>
      <c r="C133" s="5" t="s">
        <v>19</v>
      </c>
      <c r="D133" s="5" t="s">
        <v>3</v>
      </c>
      <c r="E133" s="5">
        <v>1</v>
      </c>
      <c r="F133" s="5">
        <v>329</v>
      </c>
      <c r="G133" s="5" t="s">
        <v>11</v>
      </c>
      <c r="H133" s="7">
        <v>44089</v>
      </c>
      <c r="I133">
        <f>VLOOKUP(A133,Sales!A127:H431,8, FALSE)</f>
        <v>411</v>
      </c>
      <c r="J133">
        <f>VLOOKUP(A133,Sales!A127:H431,7, FALSE)</f>
        <v>1</v>
      </c>
      <c r="K133" s="4">
        <f>VLOOKUP(A133,Sales!A127:H431,2, FALSE)</f>
        <v>44125</v>
      </c>
      <c r="L133">
        <f t="shared" si="1"/>
        <v>82</v>
      </c>
    </row>
    <row r="134" spans="1:12" x14ac:dyDescent="0.25">
      <c r="A134" s="14">
        <v>124</v>
      </c>
      <c r="B134" s="5">
        <v>123631</v>
      </c>
      <c r="C134" s="5" t="s">
        <v>6</v>
      </c>
      <c r="D134" s="5" t="s">
        <v>21</v>
      </c>
      <c r="E134" s="5">
        <v>1</v>
      </c>
      <c r="F134" s="5">
        <v>158</v>
      </c>
      <c r="G134" s="5" t="s">
        <v>49</v>
      </c>
      <c r="H134" s="7">
        <v>44109</v>
      </c>
      <c r="I134">
        <f>VLOOKUP(A134,Sales!A128:H432,8, FALSE)</f>
        <v>188</v>
      </c>
      <c r="J134">
        <f>VLOOKUP(A134,Sales!A128:H432,7, FALSE)</f>
        <v>1</v>
      </c>
      <c r="K134" s="4">
        <f>VLOOKUP(A134,Sales!A128:H432,2, FALSE)</f>
        <v>44156</v>
      </c>
      <c r="L134">
        <f t="shared" si="1"/>
        <v>30</v>
      </c>
    </row>
    <row r="135" spans="1:12" x14ac:dyDescent="0.25">
      <c r="A135" s="14">
        <v>125</v>
      </c>
      <c r="B135" s="5">
        <v>123633</v>
      </c>
      <c r="C135" s="5" t="s">
        <v>18</v>
      </c>
      <c r="D135" s="5" t="s">
        <v>3</v>
      </c>
      <c r="E135" s="5">
        <v>1</v>
      </c>
      <c r="F135" s="5">
        <v>176</v>
      </c>
      <c r="G135" s="5" t="s">
        <v>11</v>
      </c>
      <c r="H135" s="7">
        <v>44078</v>
      </c>
      <c r="I135">
        <f>VLOOKUP(A135,Sales!A129:H433,8, FALSE)</f>
        <v>211</v>
      </c>
      <c r="J135">
        <f>VLOOKUP(A135,Sales!A129:H433,7, FALSE)</f>
        <v>1</v>
      </c>
      <c r="K135" s="4">
        <f>VLOOKUP(A135,Sales!A129:H433,2, FALSE)</f>
        <v>44137</v>
      </c>
      <c r="L135">
        <f t="shared" si="1"/>
        <v>35</v>
      </c>
    </row>
    <row r="136" spans="1:12" x14ac:dyDescent="0.25">
      <c r="A136" s="14">
        <v>126</v>
      </c>
      <c r="B136" s="5">
        <v>123634</v>
      </c>
      <c r="C136" s="5" t="s">
        <v>18</v>
      </c>
      <c r="D136" s="5" t="s">
        <v>3</v>
      </c>
      <c r="E136" s="5">
        <v>1</v>
      </c>
      <c r="F136" s="5">
        <v>171</v>
      </c>
      <c r="G136" s="5" t="s">
        <v>13</v>
      </c>
      <c r="H136" s="7">
        <v>43960</v>
      </c>
      <c r="I136">
        <f>VLOOKUP(A136,Sales!A130:H434,8, FALSE)</f>
        <v>197</v>
      </c>
      <c r="J136">
        <f>VLOOKUP(A136,Sales!A130:H434,7, FALSE)</f>
        <v>1</v>
      </c>
      <c r="K136" s="4">
        <f>VLOOKUP(A136,Sales!A130:H434,2, FALSE)</f>
        <v>43978</v>
      </c>
      <c r="L136">
        <f t="shared" si="1"/>
        <v>26</v>
      </c>
    </row>
    <row r="137" spans="1:12" x14ac:dyDescent="0.25">
      <c r="A137" s="14">
        <v>127</v>
      </c>
      <c r="B137" s="5">
        <v>123635</v>
      </c>
      <c r="C137" s="5" t="s">
        <v>18</v>
      </c>
      <c r="D137" s="5" t="s">
        <v>3</v>
      </c>
      <c r="E137" s="5">
        <v>1</v>
      </c>
      <c r="F137" s="5">
        <v>117</v>
      </c>
      <c r="G137" s="5" t="s">
        <v>48</v>
      </c>
      <c r="H137" s="7">
        <v>43908</v>
      </c>
      <c r="I137">
        <f>VLOOKUP(A137,Sales!A131:H435,8, FALSE)</f>
        <v>137</v>
      </c>
      <c r="J137">
        <f>VLOOKUP(A137,Sales!A131:H435,7, FALSE)</f>
        <v>1</v>
      </c>
      <c r="K137" s="4">
        <f>VLOOKUP(A137,Sales!A131:H435,2, FALSE)</f>
        <v>43946</v>
      </c>
      <c r="L137">
        <f t="shared" si="1"/>
        <v>20</v>
      </c>
    </row>
    <row r="138" spans="1:12" x14ac:dyDescent="0.25">
      <c r="A138" s="14">
        <v>128</v>
      </c>
      <c r="B138" s="5">
        <v>123636</v>
      </c>
      <c r="C138" s="5" t="s">
        <v>7</v>
      </c>
      <c r="D138" s="5" t="s">
        <v>21</v>
      </c>
      <c r="E138" s="5">
        <v>1</v>
      </c>
      <c r="F138" s="5">
        <v>242</v>
      </c>
      <c r="G138" s="5" t="s">
        <v>15</v>
      </c>
      <c r="H138" s="7">
        <v>43973</v>
      </c>
      <c r="I138">
        <f>VLOOKUP(A138,Sales!A132:H436,8, FALSE)</f>
        <v>295</v>
      </c>
      <c r="J138">
        <f>VLOOKUP(A138,Sales!A132:H436,7, FALSE)</f>
        <v>1</v>
      </c>
      <c r="K138" s="4">
        <f>VLOOKUP(A138,Sales!A132:H436,2, FALSE)</f>
        <v>44059</v>
      </c>
      <c r="L138">
        <f t="shared" si="1"/>
        <v>53</v>
      </c>
    </row>
    <row r="139" spans="1:12" x14ac:dyDescent="0.25">
      <c r="A139" s="14">
        <v>129</v>
      </c>
      <c r="B139" s="5">
        <v>123637</v>
      </c>
      <c r="C139" s="5" t="s">
        <v>5</v>
      </c>
      <c r="D139" s="5" t="s">
        <v>21</v>
      </c>
      <c r="E139" s="5">
        <v>1</v>
      </c>
      <c r="F139" s="5">
        <v>127</v>
      </c>
      <c r="G139" s="5" t="s">
        <v>13</v>
      </c>
      <c r="H139" s="7">
        <v>43889</v>
      </c>
      <c r="I139">
        <f>VLOOKUP(A139,Sales!A133:H437,8, FALSE)</f>
        <v>146</v>
      </c>
      <c r="J139">
        <f>VLOOKUP(A139,Sales!A133:H437,7, FALSE)</f>
        <v>1</v>
      </c>
      <c r="K139" s="4">
        <f>VLOOKUP(A139,Sales!A133:H437,2, FALSE)</f>
        <v>43906</v>
      </c>
      <c r="L139">
        <f t="shared" si="1"/>
        <v>19</v>
      </c>
    </row>
    <row r="140" spans="1:12" x14ac:dyDescent="0.25">
      <c r="A140" s="14">
        <v>130</v>
      </c>
      <c r="B140" s="5">
        <v>123638</v>
      </c>
      <c r="C140" s="5" t="s">
        <v>22</v>
      </c>
      <c r="D140" s="5" t="s">
        <v>3</v>
      </c>
      <c r="E140" s="5">
        <v>1</v>
      </c>
      <c r="F140" s="5">
        <v>267</v>
      </c>
      <c r="G140" s="5" t="s">
        <v>49</v>
      </c>
      <c r="H140" s="7">
        <v>44090</v>
      </c>
      <c r="I140">
        <f>VLOOKUP(A140,Sales!A134:H438,8, FALSE)</f>
        <v>320</v>
      </c>
      <c r="J140">
        <f>VLOOKUP(A140,Sales!A134:H438,7, FALSE)</f>
        <v>1</v>
      </c>
      <c r="K140" s="4">
        <f>VLOOKUP(A140,Sales!A134:H438,2, FALSE)</f>
        <v>44119</v>
      </c>
      <c r="L140">
        <f t="shared" ref="L140:L203" si="2">I140-F140</f>
        <v>53</v>
      </c>
    </row>
    <row r="141" spans="1:12" x14ac:dyDescent="0.25">
      <c r="A141" s="14">
        <v>131</v>
      </c>
      <c r="B141" s="5">
        <v>123640</v>
      </c>
      <c r="C141" s="5" t="s">
        <v>5</v>
      </c>
      <c r="D141" s="5" t="s">
        <v>21</v>
      </c>
      <c r="E141" s="5">
        <v>1</v>
      </c>
      <c r="F141" s="5">
        <v>235</v>
      </c>
      <c r="G141" s="5" t="s">
        <v>11</v>
      </c>
      <c r="H141" s="7">
        <v>44082</v>
      </c>
      <c r="I141">
        <f>VLOOKUP(A141,Sales!A135:H439,8, FALSE)</f>
        <v>275</v>
      </c>
      <c r="J141">
        <f>VLOOKUP(A141,Sales!A135:H439,7, FALSE)</f>
        <v>1</v>
      </c>
      <c r="K141" s="4">
        <f>VLOOKUP(A141,Sales!A135:H439,2, FALSE)</f>
        <v>44101</v>
      </c>
      <c r="L141">
        <f t="shared" si="2"/>
        <v>40</v>
      </c>
    </row>
    <row r="142" spans="1:12" x14ac:dyDescent="0.25">
      <c r="A142" s="14">
        <v>132</v>
      </c>
      <c r="B142" s="5">
        <v>123644</v>
      </c>
      <c r="C142" s="5" t="s">
        <v>6</v>
      </c>
      <c r="D142" s="5" t="s">
        <v>21</v>
      </c>
      <c r="E142" s="5">
        <v>1</v>
      </c>
      <c r="F142" s="5">
        <v>293</v>
      </c>
      <c r="G142" s="5" t="s">
        <v>48</v>
      </c>
      <c r="H142" s="7">
        <v>44038</v>
      </c>
      <c r="I142">
        <f>VLOOKUP(A142,Sales!A136:H440,8, FALSE)</f>
        <v>349</v>
      </c>
      <c r="J142">
        <f>VLOOKUP(A142,Sales!A136:H440,7, FALSE)</f>
        <v>1</v>
      </c>
      <c r="K142" s="4">
        <f>VLOOKUP(A142,Sales!A136:H440,2, FALSE)</f>
        <v>44101</v>
      </c>
      <c r="L142">
        <f t="shared" si="2"/>
        <v>56</v>
      </c>
    </row>
    <row r="143" spans="1:12" x14ac:dyDescent="0.25">
      <c r="A143" s="14">
        <v>133</v>
      </c>
      <c r="B143" s="5">
        <v>123645</v>
      </c>
      <c r="C143" s="5" t="s">
        <v>22</v>
      </c>
      <c r="D143" s="5" t="s">
        <v>3</v>
      </c>
      <c r="E143" s="5">
        <v>1</v>
      </c>
      <c r="F143" s="5">
        <v>125</v>
      </c>
      <c r="G143" s="5" t="s">
        <v>13</v>
      </c>
      <c r="H143" s="7">
        <v>44083</v>
      </c>
      <c r="I143">
        <f>VLOOKUP(A143,Sales!A137:H441,8, FALSE)</f>
        <v>150</v>
      </c>
      <c r="J143">
        <f>VLOOKUP(A143,Sales!A137:H441,7, FALSE)</f>
        <v>1</v>
      </c>
      <c r="K143" s="4">
        <f>VLOOKUP(A143,Sales!A137:H441,2, FALSE)</f>
        <v>44107</v>
      </c>
      <c r="L143">
        <f t="shared" si="2"/>
        <v>25</v>
      </c>
    </row>
    <row r="144" spans="1:12" x14ac:dyDescent="0.25">
      <c r="A144" s="14">
        <v>134</v>
      </c>
      <c r="B144" s="5">
        <v>123647</v>
      </c>
      <c r="C144" s="5" t="s">
        <v>6</v>
      </c>
      <c r="D144" s="5" t="s">
        <v>21</v>
      </c>
      <c r="E144" s="5">
        <v>1</v>
      </c>
      <c r="F144" s="5">
        <v>340</v>
      </c>
      <c r="G144" s="5" t="s">
        <v>15</v>
      </c>
      <c r="H144" s="7">
        <v>43945</v>
      </c>
      <c r="I144">
        <f>VLOOKUP(A144,Sales!A138:H442,8, FALSE)</f>
        <v>398</v>
      </c>
      <c r="J144">
        <f>VLOOKUP(A144,Sales!A138:H442,7, FALSE)</f>
        <v>1</v>
      </c>
      <c r="K144" s="4">
        <f>VLOOKUP(A144,Sales!A138:H442,2, FALSE)</f>
        <v>44033</v>
      </c>
      <c r="L144">
        <f t="shared" si="2"/>
        <v>58</v>
      </c>
    </row>
    <row r="145" spans="1:12" x14ac:dyDescent="0.25">
      <c r="A145" s="14">
        <v>135</v>
      </c>
      <c r="B145" s="5">
        <v>123648</v>
      </c>
      <c r="C145" s="5" t="s">
        <v>6</v>
      </c>
      <c r="D145" s="5" t="s">
        <v>21</v>
      </c>
      <c r="E145" s="5">
        <v>1</v>
      </c>
      <c r="F145" s="5">
        <v>165</v>
      </c>
      <c r="G145" s="5" t="s">
        <v>15</v>
      </c>
      <c r="H145" s="7">
        <v>43961</v>
      </c>
      <c r="I145">
        <f>VLOOKUP(A145,Sales!A139:H443,8, FALSE)</f>
        <v>205</v>
      </c>
      <c r="J145">
        <f>VLOOKUP(A145,Sales!A139:H443,7, FALSE)</f>
        <v>1</v>
      </c>
      <c r="K145" s="4">
        <f>VLOOKUP(A145,Sales!A139:H443,2, FALSE)</f>
        <v>43975</v>
      </c>
      <c r="L145">
        <f t="shared" si="2"/>
        <v>40</v>
      </c>
    </row>
    <row r="146" spans="1:12" x14ac:dyDescent="0.25">
      <c r="A146" s="14">
        <v>136</v>
      </c>
      <c r="B146" s="5">
        <v>123649</v>
      </c>
      <c r="C146" s="5" t="s">
        <v>20</v>
      </c>
      <c r="D146" s="5" t="s">
        <v>3</v>
      </c>
      <c r="E146" s="5">
        <v>1</v>
      </c>
      <c r="F146" s="5">
        <v>218</v>
      </c>
      <c r="G146" s="5" t="s">
        <v>11</v>
      </c>
      <c r="H146" s="7">
        <v>44102</v>
      </c>
      <c r="I146">
        <f>VLOOKUP(A146,Sales!A140:H444,8, FALSE)</f>
        <v>266</v>
      </c>
      <c r="J146">
        <f>VLOOKUP(A146,Sales!A140:H444,7, FALSE)</f>
        <v>1</v>
      </c>
      <c r="K146" s="4">
        <f>VLOOKUP(A146,Sales!A140:H444,2, FALSE)</f>
        <v>44139</v>
      </c>
      <c r="L146">
        <f t="shared" si="2"/>
        <v>48</v>
      </c>
    </row>
    <row r="147" spans="1:12" x14ac:dyDescent="0.25">
      <c r="A147" s="14">
        <v>137</v>
      </c>
      <c r="B147" s="5">
        <v>123650</v>
      </c>
      <c r="C147" s="5" t="s">
        <v>6</v>
      </c>
      <c r="D147" s="5" t="s">
        <v>21</v>
      </c>
      <c r="E147" s="5">
        <v>1</v>
      </c>
      <c r="F147" s="5">
        <v>284</v>
      </c>
      <c r="G147" s="5" t="s">
        <v>11</v>
      </c>
      <c r="H147" s="7">
        <v>43958</v>
      </c>
      <c r="I147">
        <f>VLOOKUP(A147,Sales!A141:H445,8, FALSE)</f>
        <v>346</v>
      </c>
      <c r="J147">
        <f>VLOOKUP(A147,Sales!A141:H445,7, FALSE)</f>
        <v>1</v>
      </c>
      <c r="K147" s="4">
        <f>VLOOKUP(A147,Sales!A141:H445,2, FALSE)</f>
        <v>44031</v>
      </c>
      <c r="L147">
        <f t="shared" si="2"/>
        <v>62</v>
      </c>
    </row>
    <row r="148" spans="1:12" x14ac:dyDescent="0.25">
      <c r="A148" s="14">
        <v>138</v>
      </c>
      <c r="B148" s="5">
        <v>123651</v>
      </c>
      <c r="C148" s="5" t="s">
        <v>18</v>
      </c>
      <c r="D148" s="5" t="s">
        <v>3</v>
      </c>
      <c r="E148" s="5">
        <v>1</v>
      </c>
      <c r="F148" s="5">
        <v>317</v>
      </c>
      <c r="G148" s="5" t="s">
        <v>13</v>
      </c>
      <c r="H148" s="7">
        <v>43952</v>
      </c>
      <c r="I148">
        <f>VLOOKUP(A148,Sales!A142:H446,8, FALSE)</f>
        <v>384</v>
      </c>
      <c r="J148">
        <f>VLOOKUP(A148,Sales!A142:H446,7, FALSE)</f>
        <v>1</v>
      </c>
      <c r="K148" s="4">
        <f>VLOOKUP(A148,Sales!A142:H446,2, FALSE)</f>
        <v>44015</v>
      </c>
      <c r="L148">
        <f t="shared" si="2"/>
        <v>67</v>
      </c>
    </row>
    <row r="149" spans="1:12" x14ac:dyDescent="0.25">
      <c r="A149" s="14">
        <v>139</v>
      </c>
      <c r="B149" s="5">
        <v>123654</v>
      </c>
      <c r="C149" s="5" t="s">
        <v>7</v>
      </c>
      <c r="D149" s="5" t="s">
        <v>21</v>
      </c>
      <c r="E149" s="5">
        <v>1</v>
      </c>
      <c r="F149" s="5">
        <v>175</v>
      </c>
      <c r="G149" s="5" t="s">
        <v>11</v>
      </c>
      <c r="H149" s="7">
        <v>44028</v>
      </c>
      <c r="I149">
        <f>VLOOKUP(A149,Sales!A143:H447,8, FALSE)</f>
        <v>212</v>
      </c>
      <c r="J149">
        <f>VLOOKUP(A149,Sales!A143:H447,7, FALSE)</f>
        <v>1</v>
      </c>
      <c r="K149" s="4">
        <f>VLOOKUP(A149,Sales!A143:H447,2, FALSE)</f>
        <v>44042</v>
      </c>
      <c r="L149">
        <f t="shared" si="2"/>
        <v>37</v>
      </c>
    </row>
    <row r="150" spans="1:12" x14ac:dyDescent="0.25">
      <c r="A150" s="14">
        <v>140</v>
      </c>
      <c r="B150" s="5">
        <v>123655</v>
      </c>
      <c r="C150" s="5" t="s">
        <v>5</v>
      </c>
      <c r="D150" s="5" t="s">
        <v>21</v>
      </c>
      <c r="E150" s="5">
        <v>1</v>
      </c>
      <c r="F150" s="5">
        <v>275</v>
      </c>
      <c r="G150" s="5" t="s">
        <v>13</v>
      </c>
      <c r="H150" s="7">
        <v>44033</v>
      </c>
      <c r="I150">
        <f>VLOOKUP(A150,Sales!A144:H448,8, FALSE)</f>
        <v>338</v>
      </c>
      <c r="J150">
        <f>VLOOKUP(A150,Sales!A144:H448,7, FALSE)</f>
        <v>1</v>
      </c>
      <c r="K150" s="4">
        <f>VLOOKUP(A150,Sales!A144:H448,2, FALSE)</f>
        <v>44120</v>
      </c>
      <c r="L150">
        <f t="shared" si="2"/>
        <v>63</v>
      </c>
    </row>
    <row r="151" spans="1:12" x14ac:dyDescent="0.25">
      <c r="A151" s="14">
        <v>141</v>
      </c>
      <c r="B151" s="5">
        <v>123656</v>
      </c>
      <c r="C151" s="5" t="s">
        <v>20</v>
      </c>
      <c r="D151" s="5" t="s">
        <v>3</v>
      </c>
      <c r="E151" s="5">
        <v>1</v>
      </c>
      <c r="F151" s="5">
        <v>288</v>
      </c>
      <c r="G151" s="5" t="s">
        <v>11</v>
      </c>
      <c r="H151" s="7">
        <v>44043</v>
      </c>
      <c r="I151">
        <f>VLOOKUP(A151,Sales!A145:H449,8, FALSE)</f>
        <v>357</v>
      </c>
      <c r="J151">
        <f>VLOOKUP(A151,Sales!A145:H449,7, FALSE)</f>
        <v>1</v>
      </c>
      <c r="K151" s="4">
        <f>VLOOKUP(A151,Sales!A145:H449,2, FALSE)</f>
        <v>44066</v>
      </c>
      <c r="L151">
        <f t="shared" si="2"/>
        <v>69</v>
      </c>
    </row>
    <row r="152" spans="1:12" x14ac:dyDescent="0.25">
      <c r="A152" s="14">
        <v>142</v>
      </c>
      <c r="B152" s="5">
        <v>123658</v>
      </c>
      <c r="C152" s="5" t="s">
        <v>6</v>
      </c>
      <c r="D152" s="5" t="s">
        <v>21</v>
      </c>
      <c r="E152" s="5">
        <v>1</v>
      </c>
      <c r="F152" s="5">
        <v>223</v>
      </c>
      <c r="G152" s="5" t="s">
        <v>13</v>
      </c>
      <c r="H152" s="7">
        <v>44078</v>
      </c>
      <c r="I152">
        <f>VLOOKUP(A152,Sales!A146:H450,8, FALSE)</f>
        <v>261</v>
      </c>
      <c r="J152">
        <f>VLOOKUP(A152,Sales!A146:H450,7, FALSE)</f>
        <v>1</v>
      </c>
      <c r="K152" s="4">
        <f>VLOOKUP(A152,Sales!A146:H450,2, FALSE)</f>
        <v>44164</v>
      </c>
      <c r="L152">
        <f t="shared" si="2"/>
        <v>38</v>
      </c>
    </row>
    <row r="153" spans="1:12" x14ac:dyDescent="0.25">
      <c r="A153" s="14">
        <v>143</v>
      </c>
      <c r="B153" s="5">
        <v>123659</v>
      </c>
      <c r="C153" s="5" t="s">
        <v>4</v>
      </c>
      <c r="D153" s="5" t="s">
        <v>21</v>
      </c>
      <c r="E153" s="5">
        <v>1</v>
      </c>
      <c r="F153" s="5">
        <v>232</v>
      </c>
      <c r="G153" s="5" t="s">
        <v>15</v>
      </c>
      <c r="H153" s="7">
        <v>43885</v>
      </c>
      <c r="I153">
        <f>VLOOKUP(A153,Sales!A147:H451,8, FALSE)</f>
        <v>281</v>
      </c>
      <c r="J153">
        <f>VLOOKUP(A153,Sales!A147:H451,7, FALSE)</f>
        <v>1</v>
      </c>
      <c r="K153" s="4">
        <f>VLOOKUP(A153,Sales!A147:H451,2, FALSE)</f>
        <v>43937</v>
      </c>
      <c r="L153">
        <f t="shared" si="2"/>
        <v>49</v>
      </c>
    </row>
    <row r="154" spans="1:12" x14ac:dyDescent="0.25">
      <c r="A154" s="14">
        <v>144</v>
      </c>
      <c r="B154" s="5">
        <v>123661</v>
      </c>
      <c r="C154" s="5" t="s">
        <v>19</v>
      </c>
      <c r="D154" s="5" t="s">
        <v>3</v>
      </c>
      <c r="E154" s="5">
        <v>1</v>
      </c>
      <c r="F154" s="5">
        <v>164</v>
      </c>
      <c r="G154" s="5" t="s">
        <v>15</v>
      </c>
      <c r="H154" s="7">
        <v>43972</v>
      </c>
      <c r="I154">
        <f>VLOOKUP(A154,Sales!A148:H452,8, FALSE)</f>
        <v>190</v>
      </c>
      <c r="J154">
        <f>VLOOKUP(A154,Sales!A148:H452,7, FALSE)</f>
        <v>1</v>
      </c>
      <c r="K154" s="4">
        <f>VLOOKUP(A154,Sales!A148:H452,2, FALSE)</f>
        <v>44054</v>
      </c>
      <c r="L154">
        <f t="shared" si="2"/>
        <v>26</v>
      </c>
    </row>
    <row r="155" spans="1:12" x14ac:dyDescent="0.25">
      <c r="A155" s="14">
        <v>145</v>
      </c>
      <c r="B155" s="5">
        <v>123663</v>
      </c>
      <c r="C155" s="5" t="s">
        <v>4</v>
      </c>
      <c r="D155" s="5" t="s">
        <v>21</v>
      </c>
      <c r="E155" s="5">
        <v>1</v>
      </c>
      <c r="F155" s="5">
        <v>131</v>
      </c>
      <c r="G155" s="5" t="s">
        <v>15</v>
      </c>
      <c r="H155" s="7">
        <v>44175</v>
      </c>
      <c r="I155">
        <f>VLOOKUP(A155,Sales!A149:H453,8, FALSE)</f>
        <v>161</v>
      </c>
      <c r="J155">
        <f>VLOOKUP(A155,Sales!A149:H453,7, FALSE)</f>
        <v>1</v>
      </c>
      <c r="K155" s="4">
        <f>VLOOKUP(A155,Sales!A149:H453,2, FALSE)</f>
        <v>44196</v>
      </c>
      <c r="L155">
        <f t="shared" si="2"/>
        <v>30</v>
      </c>
    </row>
    <row r="156" spans="1:12" x14ac:dyDescent="0.25">
      <c r="A156" s="14">
        <v>146</v>
      </c>
      <c r="B156" s="5">
        <v>123664</v>
      </c>
      <c r="C156" s="5" t="s">
        <v>5</v>
      </c>
      <c r="D156" s="5" t="s">
        <v>21</v>
      </c>
      <c r="E156" s="5">
        <v>1</v>
      </c>
      <c r="F156" s="5">
        <v>196</v>
      </c>
      <c r="G156" s="5" t="s">
        <v>49</v>
      </c>
      <c r="H156" s="7">
        <v>44012</v>
      </c>
      <c r="I156">
        <f>VLOOKUP(A156,Sales!A150:H454,8, FALSE)</f>
        <v>243</v>
      </c>
      <c r="J156">
        <f>VLOOKUP(A156,Sales!A150:H454,7, FALSE)</f>
        <v>1</v>
      </c>
      <c r="K156" s="4">
        <f>VLOOKUP(A156,Sales!A150:H454,2, FALSE)</f>
        <v>44101</v>
      </c>
      <c r="L156">
        <f t="shared" si="2"/>
        <v>47</v>
      </c>
    </row>
    <row r="157" spans="1:12" x14ac:dyDescent="0.25">
      <c r="A157" s="14">
        <v>147</v>
      </c>
      <c r="B157" s="5">
        <v>123665</v>
      </c>
      <c r="C157" s="5" t="s">
        <v>18</v>
      </c>
      <c r="D157" s="5" t="s">
        <v>3</v>
      </c>
      <c r="E157" s="5">
        <v>1</v>
      </c>
      <c r="F157" s="5">
        <v>246</v>
      </c>
      <c r="G157" s="5" t="s">
        <v>15</v>
      </c>
      <c r="H157" s="7">
        <v>43970</v>
      </c>
      <c r="I157">
        <f>VLOOKUP(A157,Sales!A151:H455,8, FALSE)</f>
        <v>283</v>
      </c>
      <c r="J157">
        <f>VLOOKUP(A157,Sales!A151:H455,7, FALSE)</f>
        <v>1</v>
      </c>
      <c r="K157" s="4">
        <f>VLOOKUP(A157,Sales!A151:H455,2, FALSE)</f>
        <v>44050</v>
      </c>
      <c r="L157">
        <f t="shared" si="2"/>
        <v>37</v>
      </c>
    </row>
    <row r="158" spans="1:12" x14ac:dyDescent="0.25">
      <c r="A158" s="14">
        <v>148</v>
      </c>
      <c r="B158" s="5">
        <v>123666</v>
      </c>
      <c r="C158" s="5" t="s">
        <v>5</v>
      </c>
      <c r="D158" s="5" t="s">
        <v>21</v>
      </c>
      <c r="E158" s="5">
        <v>1</v>
      </c>
      <c r="F158" s="5">
        <v>119</v>
      </c>
      <c r="G158" s="5" t="s">
        <v>11</v>
      </c>
      <c r="H158" s="7">
        <v>44080</v>
      </c>
      <c r="I158">
        <f>VLOOKUP(A158,Sales!A152:H456,8, FALSE)</f>
        <v>145</v>
      </c>
      <c r="J158">
        <f>VLOOKUP(A158,Sales!A152:H456,7, FALSE)</f>
        <v>1</v>
      </c>
      <c r="K158" s="4">
        <f>VLOOKUP(A158,Sales!A152:H456,2, FALSE)</f>
        <v>44164</v>
      </c>
      <c r="L158">
        <f t="shared" si="2"/>
        <v>26</v>
      </c>
    </row>
    <row r="159" spans="1:12" x14ac:dyDescent="0.25">
      <c r="A159" s="14">
        <v>149</v>
      </c>
      <c r="B159" s="5">
        <v>123668</v>
      </c>
      <c r="C159" s="5" t="s">
        <v>5</v>
      </c>
      <c r="D159" s="5" t="s">
        <v>21</v>
      </c>
      <c r="E159" s="5">
        <v>1</v>
      </c>
      <c r="F159" s="5">
        <v>165</v>
      </c>
      <c r="G159" s="5" t="s">
        <v>13</v>
      </c>
      <c r="H159" s="7">
        <v>44134</v>
      </c>
      <c r="I159">
        <f>VLOOKUP(A159,Sales!A153:H457,8, FALSE)</f>
        <v>200</v>
      </c>
      <c r="J159">
        <f>VLOOKUP(A159,Sales!A153:H457,7, FALSE)</f>
        <v>1</v>
      </c>
      <c r="K159" s="4">
        <f>VLOOKUP(A159,Sales!A153:H457,2, FALSE)</f>
        <v>44187</v>
      </c>
      <c r="L159">
        <f t="shared" si="2"/>
        <v>35</v>
      </c>
    </row>
    <row r="160" spans="1:12" x14ac:dyDescent="0.25">
      <c r="A160" s="14">
        <v>150</v>
      </c>
      <c r="B160" s="5">
        <v>123669</v>
      </c>
      <c r="C160" s="5" t="s">
        <v>4</v>
      </c>
      <c r="D160" s="5" t="s">
        <v>21</v>
      </c>
      <c r="E160" s="5">
        <v>1</v>
      </c>
      <c r="F160" s="5">
        <v>248</v>
      </c>
      <c r="G160" s="5" t="s">
        <v>48</v>
      </c>
      <c r="H160" s="7">
        <v>44125</v>
      </c>
      <c r="I160">
        <f>VLOOKUP(A160,Sales!A154:H458,8, FALSE)</f>
        <v>308</v>
      </c>
      <c r="J160">
        <f>VLOOKUP(A160,Sales!A154:H458,7, FALSE)</f>
        <v>1</v>
      </c>
      <c r="K160" s="4">
        <f>VLOOKUP(A160,Sales!A154:H458,2, FALSE)</f>
        <v>44145</v>
      </c>
      <c r="L160">
        <f t="shared" si="2"/>
        <v>60</v>
      </c>
    </row>
    <row r="161" spans="1:12" x14ac:dyDescent="0.25">
      <c r="A161" s="14">
        <v>151</v>
      </c>
      <c r="B161" s="5">
        <v>123670</v>
      </c>
      <c r="C161" s="5" t="s">
        <v>4</v>
      </c>
      <c r="D161" s="5" t="s">
        <v>21</v>
      </c>
      <c r="E161" s="5">
        <v>1</v>
      </c>
      <c r="F161" s="5">
        <v>335</v>
      </c>
      <c r="G161" s="5" t="s">
        <v>13</v>
      </c>
      <c r="H161" s="7">
        <v>43978</v>
      </c>
      <c r="I161">
        <f>VLOOKUP(A161,Sales!A155:H459,8, FALSE)</f>
        <v>385</v>
      </c>
      <c r="J161">
        <f>VLOOKUP(A161,Sales!A155:H459,7, FALSE)</f>
        <v>1</v>
      </c>
      <c r="K161" s="4">
        <f>VLOOKUP(A161,Sales!A155:H459,2, FALSE)</f>
        <v>44000</v>
      </c>
      <c r="L161">
        <f t="shared" si="2"/>
        <v>50</v>
      </c>
    </row>
    <row r="162" spans="1:12" x14ac:dyDescent="0.25">
      <c r="A162" s="14">
        <v>152</v>
      </c>
      <c r="B162" s="5">
        <v>123671</v>
      </c>
      <c r="C162" s="5" t="s">
        <v>4</v>
      </c>
      <c r="D162" s="5" t="s">
        <v>21</v>
      </c>
      <c r="E162" s="5">
        <v>1</v>
      </c>
      <c r="F162" s="5">
        <v>106</v>
      </c>
      <c r="G162" s="5" t="s">
        <v>15</v>
      </c>
      <c r="H162" s="7">
        <v>43857</v>
      </c>
      <c r="I162">
        <f>VLOOKUP(A162,Sales!A156:H460,8, FALSE)</f>
        <v>124</v>
      </c>
      <c r="J162">
        <f>VLOOKUP(A162,Sales!A156:H460,7, FALSE)</f>
        <v>1</v>
      </c>
      <c r="K162" s="4">
        <f>VLOOKUP(A162,Sales!A156:H460,2, FALSE)</f>
        <v>43924</v>
      </c>
      <c r="L162">
        <f t="shared" si="2"/>
        <v>18</v>
      </c>
    </row>
    <row r="163" spans="1:12" x14ac:dyDescent="0.25">
      <c r="A163" s="14">
        <v>153</v>
      </c>
      <c r="B163" s="5">
        <v>123673</v>
      </c>
      <c r="C163" s="5" t="s">
        <v>4</v>
      </c>
      <c r="D163" s="5" t="s">
        <v>21</v>
      </c>
      <c r="E163" s="5">
        <v>1</v>
      </c>
      <c r="F163" s="5">
        <v>158</v>
      </c>
      <c r="G163" s="5" t="s">
        <v>48</v>
      </c>
      <c r="H163" s="7">
        <v>43997</v>
      </c>
      <c r="I163">
        <f>VLOOKUP(A163,Sales!A157:H461,8, FALSE)</f>
        <v>198</v>
      </c>
      <c r="J163">
        <f>VLOOKUP(A163,Sales!A157:H461,7, FALSE)</f>
        <v>1</v>
      </c>
      <c r="K163" s="4">
        <f>VLOOKUP(A163,Sales!A157:H461,2, FALSE)</f>
        <v>44043</v>
      </c>
      <c r="L163">
        <f t="shared" si="2"/>
        <v>40</v>
      </c>
    </row>
    <row r="164" spans="1:12" x14ac:dyDescent="0.25">
      <c r="A164" s="14">
        <v>154</v>
      </c>
      <c r="B164" s="5">
        <v>123674</v>
      </c>
      <c r="C164" s="5" t="s">
        <v>4</v>
      </c>
      <c r="D164" s="5" t="s">
        <v>21</v>
      </c>
      <c r="E164" s="5">
        <v>1</v>
      </c>
      <c r="F164" s="5">
        <v>230</v>
      </c>
      <c r="G164" s="5" t="s">
        <v>48</v>
      </c>
      <c r="H164" s="7">
        <v>44026</v>
      </c>
      <c r="I164">
        <f>VLOOKUP(A164,Sales!A158:H462,8, FALSE)</f>
        <v>271</v>
      </c>
      <c r="J164">
        <f>VLOOKUP(A164,Sales!A158:H462,7, FALSE)</f>
        <v>1</v>
      </c>
      <c r="K164" s="4">
        <f>VLOOKUP(A164,Sales!A158:H462,2, FALSE)</f>
        <v>44039</v>
      </c>
      <c r="L164">
        <f t="shared" si="2"/>
        <v>41</v>
      </c>
    </row>
    <row r="165" spans="1:12" x14ac:dyDescent="0.25">
      <c r="A165" s="14">
        <v>155</v>
      </c>
      <c r="B165" s="5">
        <v>123675</v>
      </c>
      <c r="C165" s="5" t="s">
        <v>6</v>
      </c>
      <c r="D165" s="5" t="s">
        <v>21</v>
      </c>
      <c r="E165" s="5">
        <v>1</v>
      </c>
      <c r="F165" s="5">
        <v>244</v>
      </c>
      <c r="G165" s="5" t="s">
        <v>11</v>
      </c>
      <c r="H165" s="7">
        <v>44101</v>
      </c>
      <c r="I165">
        <f>VLOOKUP(A165,Sales!A159:H463,8, FALSE)</f>
        <v>288</v>
      </c>
      <c r="J165">
        <f>VLOOKUP(A165,Sales!A159:H463,7, FALSE)</f>
        <v>1</v>
      </c>
      <c r="K165" s="4">
        <f>VLOOKUP(A165,Sales!A159:H463,2, FALSE)</f>
        <v>44116</v>
      </c>
      <c r="L165">
        <f t="shared" si="2"/>
        <v>44</v>
      </c>
    </row>
    <row r="166" spans="1:12" x14ac:dyDescent="0.25">
      <c r="A166" s="14">
        <v>156</v>
      </c>
      <c r="B166" s="5">
        <v>123677</v>
      </c>
      <c r="C166" s="5" t="s">
        <v>7</v>
      </c>
      <c r="D166" s="5" t="s">
        <v>21</v>
      </c>
      <c r="E166" s="5">
        <v>1</v>
      </c>
      <c r="F166" s="5">
        <v>216</v>
      </c>
      <c r="G166" s="5" t="s">
        <v>48</v>
      </c>
      <c r="H166" s="7">
        <v>43929</v>
      </c>
      <c r="I166">
        <f>VLOOKUP(A166,Sales!A160:H464,8, FALSE)</f>
        <v>255</v>
      </c>
      <c r="J166">
        <f>VLOOKUP(A166,Sales!A160:H464,7, FALSE)</f>
        <v>1</v>
      </c>
      <c r="K166" s="4">
        <f>VLOOKUP(A166,Sales!A160:H464,2, FALSE)</f>
        <v>44019</v>
      </c>
      <c r="L166">
        <f t="shared" si="2"/>
        <v>39</v>
      </c>
    </row>
    <row r="167" spans="1:12" x14ac:dyDescent="0.25">
      <c r="A167" s="14">
        <v>157</v>
      </c>
      <c r="B167" s="5">
        <v>123678</v>
      </c>
      <c r="C167" s="5" t="s">
        <v>6</v>
      </c>
      <c r="D167" s="5" t="s">
        <v>21</v>
      </c>
      <c r="E167" s="5">
        <v>1</v>
      </c>
      <c r="F167" s="5">
        <v>266</v>
      </c>
      <c r="G167" s="5" t="s">
        <v>49</v>
      </c>
      <c r="H167" s="7">
        <v>44107</v>
      </c>
      <c r="I167">
        <f>VLOOKUP(A167,Sales!A161:H465,8, FALSE)</f>
        <v>317</v>
      </c>
      <c r="J167">
        <f>VLOOKUP(A167,Sales!A161:H465,7, FALSE)</f>
        <v>1</v>
      </c>
      <c r="K167" s="4">
        <f>VLOOKUP(A167,Sales!A161:H465,2, FALSE)</f>
        <v>44157</v>
      </c>
      <c r="L167">
        <f t="shared" si="2"/>
        <v>51</v>
      </c>
    </row>
    <row r="168" spans="1:12" x14ac:dyDescent="0.25">
      <c r="A168" s="14">
        <v>158</v>
      </c>
      <c r="B168" s="5">
        <v>123679</v>
      </c>
      <c r="C168" s="5" t="s">
        <v>22</v>
      </c>
      <c r="D168" s="5" t="s">
        <v>3</v>
      </c>
      <c r="E168" s="5">
        <v>1</v>
      </c>
      <c r="F168" s="5">
        <v>141</v>
      </c>
      <c r="G168" s="5" t="s">
        <v>48</v>
      </c>
      <c r="H168" s="7">
        <v>44075</v>
      </c>
      <c r="I168">
        <f>VLOOKUP(A168,Sales!A162:H466,8, FALSE)</f>
        <v>175</v>
      </c>
      <c r="J168">
        <f>VLOOKUP(A168,Sales!A162:H466,7, FALSE)</f>
        <v>1</v>
      </c>
      <c r="K168" s="4">
        <f>VLOOKUP(A168,Sales!A162:H466,2, FALSE)</f>
        <v>44117</v>
      </c>
      <c r="L168">
        <f t="shared" si="2"/>
        <v>34</v>
      </c>
    </row>
    <row r="169" spans="1:12" x14ac:dyDescent="0.25">
      <c r="A169" s="14">
        <v>159</v>
      </c>
      <c r="B169" s="5">
        <v>123680</v>
      </c>
      <c r="C169" s="5" t="s">
        <v>19</v>
      </c>
      <c r="D169" s="5" t="s">
        <v>3</v>
      </c>
      <c r="E169" s="5">
        <v>1</v>
      </c>
      <c r="F169" s="5">
        <v>328</v>
      </c>
      <c r="G169" s="5" t="s">
        <v>11</v>
      </c>
      <c r="H169" s="7">
        <v>43906</v>
      </c>
      <c r="I169">
        <f>VLOOKUP(A169,Sales!A163:H467,8, FALSE)</f>
        <v>407</v>
      </c>
      <c r="J169">
        <f>VLOOKUP(A169,Sales!A163:H467,7, FALSE)</f>
        <v>1</v>
      </c>
      <c r="K169" s="4">
        <f>VLOOKUP(A169,Sales!A163:H467,2, FALSE)</f>
        <v>43952</v>
      </c>
      <c r="L169">
        <f t="shared" si="2"/>
        <v>79</v>
      </c>
    </row>
    <row r="170" spans="1:12" x14ac:dyDescent="0.25">
      <c r="A170" s="14">
        <v>160</v>
      </c>
      <c r="B170" s="5">
        <v>123682</v>
      </c>
      <c r="C170" s="5" t="s">
        <v>20</v>
      </c>
      <c r="D170" s="5" t="s">
        <v>3</v>
      </c>
      <c r="E170" s="5">
        <v>1</v>
      </c>
      <c r="F170" s="5">
        <v>228</v>
      </c>
      <c r="G170" s="5" t="s">
        <v>15</v>
      </c>
      <c r="H170" s="7">
        <v>43943</v>
      </c>
      <c r="I170">
        <f>VLOOKUP(A170,Sales!A164:H468,8, FALSE)</f>
        <v>274</v>
      </c>
      <c r="J170">
        <f>VLOOKUP(A170,Sales!A164:H468,7, FALSE)</f>
        <v>1</v>
      </c>
      <c r="K170" s="4">
        <f>VLOOKUP(A170,Sales!A164:H468,2, FALSE)</f>
        <v>44027</v>
      </c>
      <c r="L170">
        <f t="shared" si="2"/>
        <v>46</v>
      </c>
    </row>
    <row r="171" spans="1:12" x14ac:dyDescent="0.25">
      <c r="A171" s="14">
        <v>161</v>
      </c>
      <c r="B171" s="5">
        <v>123683</v>
      </c>
      <c r="C171" s="5" t="s">
        <v>22</v>
      </c>
      <c r="D171" s="5" t="s">
        <v>3</v>
      </c>
      <c r="E171" s="5">
        <v>1</v>
      </c>
      <c r="F171" s="5">
        <v>154</v>
      </c>
      <c r="G171" s="5" t="s">
        <v>15</v>
      </c>
      <c r="H171" s="7">
        <v>43877</v>
      </c>
      <c r="I171">
        <f>VLOOKUP(A171,Sales!A165:H469,8, FALSE)</f>
        <v>177</v>
      </c>
      <c r="J171">
        <f>VLOOKUP(A171,Sales!A165:H469,7, FALSE)</f>
        <v>1</v>
      </c>
      <c r="K171" s="4">
        <f>VLOOKUP(A171,Sales!A165:H469,2, FALSE)</f>
        <v>43906</v>
      </c>
      <c r="L171">
        <f t="shared" si="2"/>
        <v>23</v>
      </c>
    </row>
    <row r="172" spans="1:12" x14ac:dyDescent="0.25">
      <c r="A172" s="14">
        <v>162</v>
      </c>
      <c r="B172" s="5">
        <v>123684</v>
      </c>
      <c r="C172" s="5" t="s">
        <v>20</v>
      </c>
      <c r="D172" s="5" t="s">
        <v>3</v>
      </c>
      <c r="E172" s="5">
        <v>1</v>
      </c>
      <c r="F172" s="5">
        <v>224</v>
      </c>
      <c r="G172" s="5" t="s">
        <v>48</v>
      </c>
      <c r="H172" s="7">
        <v>44106</v>
      </c>
      <c r="I172">
        <f>VLOOKUP(A172,Sales!A166:H470,8, FALSE)</f>
        <v>260</v>
      </c>
      <c r="J172">
        <f>VLOOKUP(A172,Sales!A166:H470,7, FALSE)</f>
        <v>1</v>
      </c>
      <c r="K172" s="4">
        <f>VLOOKUP(A172,Sales!A166:H470,2, FALSE)</f>
        <v>44155</v>
      </c>
      <c r="L172">
        <f t="shared" si="2"/>
        <v>36</v>
      </c>
    </row>
    <row r="173" spans="1:12" x14ac:dyDescent="0.25">
      <c r="A173" s="14">
        <v>163</v>
      </c>
      <c r="B173" s="5">
        <v>123685</v>
      </c>
      <c r="C173" s="5" t="s">
        <v>6</v>
      </c>
      <c r="D173" s="5" t="s">
        <v>21</v>
      </c>
      <c r="E173" s="5">
        <v>1</v>
      </c>
      <c r="F173" s="5">
        <v>106</v>
      </c>
      <c r="G173" s="5" t="s">
        <v>49</v>
      </c>
      <c r="H173" s="7">
        <v>43924</v>
      </c>
      <c r="I173">
        <f>VLOOKUP(A173,Sales!A167:H471,8, FALSE)</f>
        <v>122</v>
      </c>
      <c r="J173">
        <f>VLOOKUP(A173,Sales!A167:H471,7, FALSE)</f>
        <v>1</v>
      </c>
      <c r="K173" s="4">
        <f>VLOOKUP(A173,Sales!A167:H471,2, FALSE)</f>
        <v>43979</v>
      </c>
      <c r="L173">
        <f t="shared" si="2"/>
        <v>16</v>
      </c>
    </row>
    <row r="174" spans="1:12" x14ac:dyDescent="0.25">
      <c r="A174" s="14">
        <v>164</v>
      </c>
      <c r="B174" s="5">
        <v>123686</v>
      </c>
      <c r="C174" s="5" t="s">
        <v>5</v>
      </c>
      <c r="D174" s="5" t="s">
        <v>21</v>
      </c>
      <c r="E174" s="5">
        <v>1</v>
      </c>
      <c r="F174" s="5">
        <v>299</v>
      </c>
      <c r="G174" s="5" t="s">
        <v>49</v>
      </c>
      <c r="H174" s="7">
        <v>44126</v>
      </c>
      <c r="I174">
        <f>VLOOKUP(A174,Sales!A168:H472,8, FALSE)</f>
        <v>368</v>
      </c>
      <c r="J174">
        <f>VLOOKUP(A174,Sales!A168:H472,7, FALSE)</f>
        <v>1</v>
      </c>
      <c r="K174" s="4">
        <f>VLOOKUP(A174,Sales!A168:H472,2, FALSE)</f>
        <v>44191</v>
      </c>
      <c r="L174">
        <f t="shared" si="2"/>
        <v>69</v>
      </c>
    </row>
    <row r="175" spans="1:12" x14ac:dyDescent="0.25">
      <c r="A175" s="14">
        <v>165</v>
      </c>
      <c r="B175" s="5">
        <v>123687</v>
      </c>
      <c r="C175" s="5" t="s">
        <v>20</v>
      </c>
      <c r="D175" s="5" t="s">
        <v>3</v>
      </c>
      <c r="E175" s="5">
        <v>1</v>
      </c>
      <c r="F175" s="5">
        <v>112</v>
      </c>
      <c r="G175" s="5" t="s">
        <v>15</v>
      </c>
      <c r="H175" s="7">
        <v>43867</v>
      </c>
      <c r="I175">
        <f>VLOOKUP(A175,Sales!A169:H473,8, FALSE)</f>
        <v>139</v>
      </c>
      <c r="J175">
        <f>VLOOKUP(A175,Sales!A169:H473,7, FALSE)</f>
        <v>1</v>
      </c>
      <c r="K175" s="4">
        <f>VLOOKUP(A175,Sales!A169:H473,2, FALSE)</f>
        <v>43880</v>
      </c>
      <c r="L175">
        <f t="shared" si="2"/>
        <v>27</v>
      </c>
    </row>
    <row r="176" spans="1:12" x14ac:dyDescent="0.25">
      <c r="A176" s="14">
        <v>166</v>
      </c>
      <c r="B176" s="5">
        <v>123692</v>
      </c>
      <c r="C176" s="5" t="s">
        <v>6</v>
      </c>
      <c r="D176" s="5" t="s">
        <v>21</v>
      </c>
      <c r="E176" s="5">
        <v>1</v>
      </c>
      <c r="F176" s="5">
        <v>173</v>
      </c>
      <c r="G176" s="5" t="s">
        <v>11</v>
      </c>
      <c r="H176" s="7">
        <v>43871</v>
      </c>
      <c r="I176">
        <f>VLOOKUP(A176,Sales!A170:H474,8, FALSE)</f>
        <v>208</v>
      </c>
      <c r="J176">
        <f>VLOOKUP(A176,Sales!A170:H474,7, FALSE)</f>
        <v>1</v>
      </c>
      <c r="K176" s="4">
        <f>VLOOKUP(A176,Sales!A170:H474,2, FALSE)</f>
        <v>43891</v>
      </c>
      <c r="L176">
        <f t="shared" si="2"/>
        <v>35</v>
      </c>
    </row>
    <row r="177" spans="1:12" x14ac:dyDescent="0.25">
      <c r="A177" s="14">
        <v>167</v>
      </c>
      <c r="B177" s="5">
        <v>123694</v>
      </c>
      <c r="C177" s="5" t="s">
        <v>18</v>
      </c>
      <c r="D177" s="5" t="s">
        <v>3</v>
      </c>
      <c r="E177" s="5">
        <v>1</v>
      </c>
      <c r="F177" s="5">
        <v>190</v>
      </c>
      <c r="G177" s="5" t="s">
        <v>15</v>
      </c>
      <c r="H177" s="7">
        <v>44004</v>
      </c>
      <c r="I177">
        <f>VLOOKUP(A177,Sales!A171:H475,8, FALSE)</f>
        <v>226</v>
      </c>
      <c r="J177">
        <f>VLOOKUP(A177,Sales!A171:H475,7, FALSE)</f>
        <v>1</v>
      </c>
      <c r="K177" s="4">
        <f>VLOOKUP(A177,Sales!A171:H475,2, FALSE)</f>
        <v>44069</v>
      </c>
      <c r="L177">
        <f t="shared" si="2"/>
        <v>36</v>
      </c>
    </row>
    <row r="178" spans="1:12" x14ac:dyDescent="0.25">
      <c r="A178" s="14">
        <v>168</v>
      </c>
      <c r="B178" s="5">
        <v>123697</v>
      </c>
      <c r="C178" s="5" t="s">
        <v>19</v>
      </c>
      <c r="D178" s="5" t="s">
        <v>3</v>
      </c>
      <c r="E178" s="5">
        <v>1</v>
      </c>
      <c r="F178" s="5">
        <v>293</v>
      </c>
      <c r="G178" s="5" t="s">
        <v>49</v>
      </c>
      <c r="H178" s="7">
        <v>43883</v>
      </c>
      <c r="I178">
        <f>VLOOKUP(A178,Sales!A172:H476,8, FALSE)</f>
        <v>355</v>
      </c>
      <c r="J178">
        <f>VLOOKUP(A178,Sales!A172:H476,7, FALSE)</f>
        <v>1</v>
      </c>
      <c r="K178" s="4">
        <f>VLOOKUP(A178,Sales!A172:H476,2, FALSE)</f>
        <v>43918</v>
      </c>
      <c r="L178">
        <f t="shared" si="2"/>
        <v>62</v>
      </c>
    </row>
    <row r="179" spans="1:12" x14ac:dyDescent="0.25">
      <c r="A179" s="14">
        <v>169</v>
      </c>
      <c r="B179" s="5">
        <v>123698</v>
      </c>
      <c r="C179" s="5" t="s">
        <v>20</v>
      </c>
      <c r="D179" s="5" t="s">
        <v>3</v>
      </c>
      <c r="E179" s="5">
        <v>1</v>
      </c>
      <c r="F179" s="5">
        <v>184</v>
      </c>
      <c r="G179" s="5" t="s">
        <v>13</v>
      </c>
      <c r="H179" s="7">
        <v>43980</v>
      </c>
      <c r="I179">
        <f>VLOOKUP(A179,Sales!A173:H477,8, FALSE)</f>
        <v>217</v>
      </c>
      <c r="J179">
        <f>VLOOKUP(A179,Sales!A173:H477,7, FALSE)</f>
        <v>1</v>
      </c>
      <c r="K179" s="4">
        <f>VLOOKUP(A179,Sales!A173:H477,2, FALSE)</f>
        <v>44061</v>
      </c>
      <c r="L179">
        <f t="shared" si="2"/>
        <v>33</v>
      </c>
    </row>
    <row r="180" spans="1:12" x14ac:dyDescent="0.25">
      <c r="A180" s="14">
        <v>170</v>
      </c>
      <c r="B180" s="5">
        <v>123699</v>
      </c>
      <c r="C180" s="5" t="s">
        <v>22</v>
      </c>
      <c r="D180" s="5" t="s">
        <v>3</v>
      </c>
      <c r="E180" s="5">
        <v>1</v>
      </c>
      <c r="F180" s="5">
        <v>240</v>
      </c>
      <c r="G180" s="5" t="s">
        <v>13</v>
      </c>
      <c r="H180" s="7">
        <v>43881</v>
      </c>
      <c r="I180">
        <f>VLOOKUP(A180,Sales!A174:H478,8, FALSE)</f>
        <v>278</v>
      </c>
      <c r="J180">
        <f>VLOOKUP(A180,Sales!A174:H478,7, FALSE)</f>
        <v>1</v>
      </c>
      <c r="K180" s="4">
        <f>VLOOKUP(A180,Sales!A174:H478,2, FALSE)</f>
        <v>43970</v>
      </c>
      <c r="L180">
        <f t="shared" si="2"/>
        <v>38</v>
      </c>
    </row>
    <row r="181" spans="1:12" x14ac:dyDescent="0.25">
      <c r="A181" s="14">
        <v>171</v>
      </c>
      <c r="B181" s="5">
        <v>123700</v>
      </c>
      <c r="C181" s="5" t="s">
        <v>4</v>
      </c>
      <c r="D181" s="5" t="s">
        <v>21</v>
      </c>
      <c r="E181" s="5">
        <v>1</v>
      </c>
      <c r="F181" s="5">
        <v>329</v>
      </c>
      <c r="G181" s="5" t="s">
        <v>48</v>
      </c>
      <c r="H181" s="7">
        <v>43941</v>
      </c>
      <c r="I181">
        <f>VLOOKUP(A181,Sales!A175:H479,8, FALSE)</f>
        <v>401</v>
      </c>
      <c r="J181">
        <f>VLOOKUP(A181,Sales!A175:H479,7, FALSE)</f>
        <v>1</v>
      </c>
      <c r="K181" s="4">
        <f>VLOOKUP(A181,Sales!A175:H479,2, FALSE)</f>
        <v>44020</v>
      </c>
      <c r="L181">
        <f t="shared" si="2"/>
        <v>72</v>
      </c>
    </row>
    <row r="182" spans="1:12" x14ac:dyDescent="0.25">
      <c r="A182" s="14">
        <v>172</v>
      </c>
      <c r="B182" s="5">
        <v>123703</v>
      </c>
      <c r="C182" s="5" t="s">
        <v>5</v>
      </c>
      <c r="D182" s="5" t="s">
        <v>21</v>
      </c>
      <c r="E182" s="5">
        <v>1</v>
      </c>
      <c r="F182" s="5">
        <v>329</v>
      </c>
      <c r="G182" s="5" t="s">
        <v>11</v>
      </c>
      <c r="H182" s="7">
        <v>43997</v>
      </c>
      <c r="I182">
        <f>VLOOKUP(A182,Sales!A176:H480,8, FALSE)</f>
        <v>378</v>
      </c>
      <c r="J182">
        <f>VLOOKUP(A182,Sales!A176:H480,7, FALSE)</f>
        <v>1</v>
      </c>
      <c r="K182" s="4">
        <f>VLOOKUP(A182,Sales!A176:H480,2, FALSE)</f>
        <v>44044</v>
      </c>
      <c r="L182">
        <f t="shared" si="2"/>
        <v>49</v>
      </c>
    </row>
    <row r="183" spans="1:12" x14ac:dyDescent="0.25">
      <c r="A183" s="14">
        <v>173</v>
      </c>
      <c r="B183" s="5">
        <v>123704</v>
      </c>
      <c r="C183" s="5" t="s">
        <v>5</v>
      </c>
      <c r="D183" s="5" t="s">
        <v>21</v>
      </c>
      <c r="E183" s="5">
        <v>1</v>
      </c>
      <c r="F183" s="5">
        <v>313</v>
      </c>
      <c r="G183" s="5" t="s">
        <v>11</v>
      </c>
      <c r="H183" s="7">
        <v>44076</v>
      </c>
      <c r="I183">
        <f>VLOOKUP(A183,Sales!A177:H481,8, FALSE)</f>
        <v>372</v>
      </c>
      <c r="J183">
        <f>VLOOKUP(A183,Sales!A177:H481,7, FALSE)</f>
        <v>1</v>
      </c>
      <c r="K183" s="4">
        <f>VLOOKUP(A183,Sales!A177:H481,2, FALSE)</f>
        <v>44147</v>
      </c>
      <c r="L183">
        <f t="shared" si="2"/>
        <v>59</v>
      </c>
    </row>
    <row r="184" spans="1:12" x14ac:dyDescent="0.25">
      <c r="A184" s="14">
        <v>174</v>
      </c>
      <c r="B184" s="5">
        <v>123707</v>
      </c>
      <c r="C184" s="5" t="s">
        <v>7</v>
      </c>
      <c r="D184" s="5" t="s">
        <v>21</v>
      </c>
      <c r="E184" s="5">
        <v>1</v>
      </c>
      <c r="F184" s="5">
        <v>170</v>
      </c>
      <c r="G184" s="5" t="s">
        <v>15</v>
      </c>
      <c r="H184" s="7">
        <v>43950</v>
      </c>
      <c r="I184">
        <f>VLOOKUP(A184,Sales!A178:H482,8, FALSE)</f>
        <v>201</v>
      </c>
      <c r="J184">
        <f>VLOOKUP(A184,Sales!A178:H482,7, FALSE)</f>
        <v>1</v>
      </c>
      <c r="K184" s="4">
        <f>VLOOKUP(A184,Sales!A178:H482,2, FALSE)</f>
        <v>44002</v>
      </c>
      <c r="L184">
        <f t="shared" si="2"/>
        <v>31</v>
      </c>
    </row>
    <row r="185" spans="1:12" x14ac:dyDescent="0.25">
      <c r="A185" s="14">
        <v>175</v>
      </c>
      <c r="B185" s="5">
        <v>123708</v>
      </c>
      <c r="C185" s="5" t="s">
        <v>20</v>
      </c>
      <c r="D185" s="5" t="s">
        <v>3</v>
      </c>
      <c r="E185" s="5">
        <v>1</v>
      </c>
      <c r="F185" s="5">
        <v>126</v>
      </c>
      <c r="G185" s="5" t="s">
        <v>13</v>
      </c>
      <c r="H185" s="7">
        <v>43875</v>
      </c>
      <c r="I185">
        <f>VLOOKUP(A185,Sales!A179:H483,8, FALSE)</f>
        <v>156</v>
      </c>
      <c r="J185">
        <f>VLOOKUP(A185,Sales!A179:H483,7, FALSE)</f>
        <v>1</v>
      </c>
      <c r="K185" s="4">
        <f>VLOOKUP(A185,Sales!A179:H483,2, FALSE)</f>
        <v>43922</v>
      </c>
      <c r="L185">
        <f t="shared" si="2"/>
        <v>30</v>
      </c>
    </row>
    <row r="186" spans="1:12" x14ac:dyDescent="0.25">
      <c r="A186" s="14">
        <v>176</v>
      </c>
      <c r="B186" s="5">
        <v>123709</v>
      </c>
      <c r="C186" s="5" t="s">
        <v>19</v>
      </c>
      <c r="D186" s="5" t="s">
        <v>3</v>
      </c>
      <c r="E186" s="5">
        <v>1</v>
      </c>
      <c r="F186" s="5">
        <v>142</v>
      </c>
      <c r="G186" s="5" t="s">
        <v>13</v>
      </c>
      <c r="H186" s="7">
        <v>43858</v>
      </c>
      <c r="I186">
        <f>VLOOKUP(A186,Sales!A180:H484,8, FALSE)</f>
        <v>175</v>
      </c>
      <c r="J186">
        <f>VLOOKUP(A186,Sales!A180:H484,7, FALSE)</f>
        <v>1</v>
      </c>
      <c r="K186" s="4">
        <f>VLOOKUP(A186,Sales!A180:H484,2, FALSE)</f>
        <v>43933</v>
      </c>
      <c r="L186">
        <f t="shared" si="2"/>
        <v>33</v>
      </c>
    </row>
    <row r="187" spans="1:12" x14ac:dyDescent="0.25">
      <c r="A187" s="14">
        <v>177</v>
      </c>
      <c r="B187" s="5">
        <v>123710</v>
      </c>
      <c r="C187" s="5" t="s">
        <v>6</v>
      </c>
      <c r="D187" s="5" t="s">
        <v>21</v>
      </c>
      <c r="E187" s="5">
        <v>1</v>
      </c>
      <c r="F187" s="5">
        <v>192</v>
      </c>
      <c r="G187" s="5" t="s">
        <v>11</v>
      </c>
      <c r="H187" s="7">
        <v>44166</v>
      </c>
      <c r="I187">
        <f>VLOOKUP(A187,Sales!A181:H485,8, FALSE)</f>
        <v>221</v>
      </c>
      <c r="J187">
        <f>VLOOKUP(A187,Sales!A181:H485,7, FALSE)</f>
        <v>1</v>
      </c>
      <c r="K187" s="4">
        <f>VLOOKUP(A187,Sales!A181:H485,2, FALSE)</f>
        <v>44181</v>
      </c>
      <c r="L187">
        <f t="shared" si="2"/>
        <v>29</v>
      </c>
    </row>
    <row r="188" spans="1:12" x14ac:dyDescent="0.25">
      <c r="A188" s="14">
        <v>178</v>
      </c>
      <c r="B188" s="5">
        <v>123713</v>
      </c>
      <c r="C188" s="5" t="s">
        <v>20</v>
      </c>
      <c r="D188" s="5" t="s">
        <v>3</v>
      </c>
      <c r="E188" s="5">
        <v>1</v>
      </c>
      <c r="F188" s="5">
        <v>341</v>
      </c>
      <c r="G188" s="5" t="s">
        <v>15</v>
      </c>
      <c r="H188" s="7">
        <v>43923</v>
      </c>
      <c r="I188">
        <f>VLOOKUP(A188,Sales!A182:H486,8, FALSE)</f>
        <v>409</v>
      </c>
      <c r="J188">
        <f>VLOOKUP(A188,Sales!A182:H486,7, FALSE)</f>
        <v>1</v>
      </c>
      <c r="K188" s="4">
        <f>VLOOKUP(A188,Sales!A182:H486,2, FALSE)</f>
        <v>44010</v>
      </c>
      <c r="L188">
        <f t="shared" si="2"/>
        <v>68</v>
      </c>
    </row>
    <row r="189" spans="1:12" x14ac:dyDescent="0.25">
      <c r="A189" s="14">
        <v>179</v>
      </c>
      <c r="B189" s="5">
        <v>123714</v>
      </c>
      <c r="C189" s="5" t="s">
        <v>6</v>
      </c>
      <c r="D189" s="5" t="s">
        <v>21</v>
      </c>
      <c r="E189" s="5">
        <v>1</v>
      </c>
      <c r="F189" s="5">
        <v>310</v>
      </c>
      <c r="G189" s="5" t="s">
        <v>48</v>
      </c>
      <c r="H189" s="7">
        <v>44011</v>
      </c>
      <c r="I189">
        <f>VLOOKUP(A189,Sales!A183:H487,8, FALSE)</f>
        <v>378</v>
      </c>
      <c r="J189">
        <f>VLOOKUP(A189,Sales!A183:H487,7, FALSE)</f>
        <v>1</v>
      </c>
      <c r="K189" s="4">
        <f>VLOOKUP(A189,Sales!A183:H487,2, FALSE)</f>
        <v>44057</v>
      </c>
      <c r="L189">
        <f t="shared" si="2"/>
        <v>68</v>
      </c>
    </row>
    <row r="190" spans="1:12" x14ac:dyDescent="0.25">
      <c r="A190" s="14">
        <v>180</v>
      </c>
      <c r="B190" s="5">
        <v>123716</v>
      </c>
      <c r="C190" s="5" t="s">
        <v>18</v>
      </c>
      <c r="D190" s="5" t="s">
        <v>3</v>
      </c>
      <c r="E190" s="5">
        <v>1</v>
      </c>
      <c r="F190" s="5">
        <v>208</v>
      </c>
      <c r="G190" s="5" t="s">
        <v>49</v>
      </c>
      <c r="H190" s="7">
        <v>44134</v>
      </c>
      <c r="I190">
        <f>VLOOKUP(A190,Sales!A184:H488,8, FALSE)</f>
        <v>252</v>
      </c>
      <c r="J190">
        <f>VLOOKUP(A190,Sales!A184:H488,7, FALSE)</f>
        <v>1</v>
      </c>
      <c r="K190" s="4">
        <f>VLOOKUP(A190,Sales!A184:H488,2, FALSE)</f>
        <v>44193</v>
      </c>
      <c r="L190">
        <f t="shared" si="2"/>
        <v>44</v>
      </c>
    </row>
    <row r="191" spans="1:12" x14ac:dyDescent="0.25">
      <c r="A191" s="14">
        <v>181</v>
      </c>
      <c r="B191" s="5">
        <v>123720</v>
      </c>
      <c r="C191" s="5" t="s">
        <v>5</v>
      </c>
      <c r="D191" s="5" t="s">
        <v>21</v>
      </c>
      <c r="E191" s="5">
        <v>1</v>
      </c>
      <c r="F191" s="5">
        <v>276</v>
      </c>
      <c r="G191" s="5" t="s">
        <v>13</v>
      </c>
      <c r="H191" s="7">
        <v>43833</v>
      </c>
      <c r="I191">
        <f>VLOOKUP(A191,Sales!A185:H489,8, FALSE)</f>
        <v>334</v>
      </c>
      <c r="J191">
        <f>VLOOKUP(A191,Sales!A185:H489,7, FALSE)</f>
        <v>1</v>
      </c>
      <c r="K191" s="4">
        <f>VLOOKUP(A191,Sales!A185:H489,2, FALSE)</f>
        <v>43902</v>
      </c>
      <c r="L191">
        <f t="shared" si="2"/>
        <v>58</v>
      </c>
    </row>
    <row r="192" spans="1:12" x14ac:dyDescent="0.25">
      <c r="A192" s="14">
        <v>182</v>
      </c>
      <c r="B192" s="5">
        <v>123721</v>
      </c>
      <c r="C192" s="5" t="s">
        <v>4</v>
      </c>
      <c r="D192" s="5" t="s">
        <v>21</v>
      </c>
      <c r="E192" s="5">
        <v>1</v>
      </c>
      <c r="F192" s="5">
        <v>229</v>
      </c>
      <c r="G192" s="5" t="s">
        <v>48</v>
      </c>
      <c r="H192" s="7">
        <v>43884</v>
      </c>
      <c r="I192">
        <f>VLOOKUP(A192,Sales!A186:H490,8, FALSE)</f>
        <v>286</v>
      </c>
      <c r="J192">
        <f>VLOOKUP(A192,Sales!A186:H490,7, FALSE)</f>
        <v>1</v>
      </c>
      <c r="K192" s="4">
        <f>VLOOKUP(A192,Sales!A186:H490,2, FALSE)</f>
        <v>43896</v>
      </c>
      <c r="L192">
        <f t="shared" si="2"/>
        <v>57</v>
      </c>
    </row>
    <row r="193" spans="1:12" x14ac:dyDescent="0.25">
      <c r="A193" s="14">
        <v>183</v>
      </c>
      <c r="B193" s="5">
        <v>123722</v>
      </c>
      <c r="C193" s="5" t="s">
        <v>6</v>
      </c>
      <c r="D193" s="5" t="s">
        <v>21</v>
      </c>
      <c r="E193" s="5">
        <v>1</v>
      </c>
      <c r="F193" s="5">
        <v>248</v>
      </c>
      <c r="G193" s="5" t="s">
        <v>48</v>
      </c>
      <c r="H193" s="7">
        <v>44034</v>
      </c>
      <c r="I193">
        <f>VLOOKUP(A193,Sales!A187:H491,8, FALSE)</f>
        <v>295</v>
      </c>
      <c r="J193">
        <f>VLOOKUP(A193,Sales!A187:H491,7, FALSE)</f>
        <v>1</v>
      </c>
      <c r="K193" s="4">
        <f>VLOOKUP(A193,Sales!A187:H491,2, FALSE)</f>
        <v>44120</v>
      </c>
      <c r="L193">
        <f t="shared" si="2"/>
        <v>47</v>
      </c>
    </row>
    <row r="194" spans="1:12" x14ac:dyDescent="0.25">
      <c r="A194" s="14">
        <v>184</v>
      </c>
      <c r="B194" s="5">
        <v>123726</v>
      </c>
      <c r="C194" s="5" t="s">
        <v>20</v>
      </c>
      <c r="D194" s="5" t="s">
        <v>3</v>
      </c>
      <c r="E194" s="5">
        <v>1</v>
      </c>
      <c r="F194" s="5">
        <v>292</v>
      </c>
      <c r="G194" s="5" t="s">
        <v>49</v>
      </c>
      <c r="H194" s="7">
        <v>43967</v>
      </c>
      <c r="I194">
        <f>VLOOKUP(A194,Sales!A188:H492,8, FALSE)</f>
        <v>347</v>
      </c>
      <c r="J194">
        <f>VLOOKUP(A194,Sales!A188:H492,7, FALSE)</f>
        <v>1</v>
      </c>
      <c r="K194" s="4">
        <f>VLOOKUP(A194,Sales!A188:H492,2, FALSE)</f>
        <v>44043</v>
      </c>
      <c r="L194">
        <f t="shared" si="2"/>
        <v>55</v>
      </c>
    </row>
    <row r="195" spans="1:12" x14ac:dyDescent="0.25">
      <c r="A195" s="14">
        <v>185</v>
      </c>
      <c r="B195" s="5">
        <v>123727</v>
      </c>
      <c r="C195" s="5" t="s">
        <v>22</v>
      </c>
      <c r="D195" s="5" t="s">
        <v>3</v>
      </c>
      <c r="E195" s="5">
        <v>1</v>
      </c>
      <c r="F195" s="5">
        <v>176</v>
      </c>
      <c r="G195" s="5" t="s">
        <v>13</v>
      </c>
      <c r="H195" s="7">
        <v>43931</v>
      </c>
      <c r="I195">
        <f>VLOOKUP(A195,Sales!A189:H493,8, FALSE)</f>
        <v>218</v>
      </c>
      <c r="J195">
        <f>VLOOKUP(A195,Sales!A189:H493,7, FALSE)</f>
        <v>1</v>
      </c>
      <c r="K195" s="4">
        <f>VLOOKUP(A195,Sales!A189:H493,2, FALSE)</f>
        <v>43963</v>
      </c>
      <c r="L195">
        <f t="shared" si="2"/>
        <v>42</v>
      </c>
    </row>
    <row r="196" spans="1:12" x14ac:dyDescent="0.25">
      <c r="A196" s="14">
        <v>186</v>
      </c>
      <c r="B196" s="5">
        <v>123728</v>
      </c>
      <c r="C196" s="5" t="s">
        <v>4</v>
      </c>
      <c r="D196" s="5" t="s">
        <v>21</v>
      </c>
      <c r="E196" s="5">
        <v>1</v>
      </c>
      <c r="F196" s="5">
        <v>305</v>
      </c>
      <c r="G196" s="5" t="s">
        <v>48</v>
      </c>
      <c r="H196" s="7">
        <v>44028</v>
      </c>
      <c r="I196">
        <f>VLOOKUP(A196,Sales!A190:H494,8, FALSE)</f>
        <v>372</v>
      </c>
      <c r="J196">
        <f>VLOOKUP(A196,Sales!A190:H494,7, FALSE)</f>
        <v>1</v>
      </c>
      <c r="K196" s="4">
        <f>VLOOKUP(A196,Sales!A190:H494,2, FALSE)</f>
        <v>44041</v>
      </c>
      <c r="L196">
        <f t="shared" si="2"/>
        <v>67</v>
      </c>
    </row>
    <row r="197" spans="1:12" x14ac:dyDescent="0.25">
      <c r="A197" s="14">
        <v>187</v>
      </c>
      <c r="B197" s="5">
        <v>123729</v>
      </c>
      <c r="C197" s="5" t="s">
        <v>19</v>
      </c>
      <c r="D197" s="5" t="s">
        <v>3</v>
      </c>
      <c r="E197" s="5">
        <v>1</v>
      </c>
      <c r="F197" s="5">
        <v>333</v>
      </c>
      <c r="G197" s="5" t="s">
        <v>13</v>
      </c>
      <c r="H197" s="7">
        <v>43839</v>
      </c>
      <c r="I197">
        <f>VLOOKUP(A197,Sales!A191:H495,8, FALSE)</f>
        <v>383</v>
      </c>
      <c r="J197">
        <f>VLOOKUP(A197,Sales!A191:H495,7, FALSE)</f>
        <v>1</v>
      </c>
      <c r="K197" s="4">
        <f>VLOOKUP(A197,Sales!A191:H495,2, FALSE)</f>
        <v>43854</v>
      </c>
      <c r="L197">
        <f t="shared" si="2"/>
        <v>50</v>
      </c>
    </row>
    <row r="198" spans="1:12" x14ac:dyDescent="0.25">
      <c r="A198" s="14">
        <v>188</v>
      </c>
      <c r="B198" s="5">
        <v>123730</v>
      </c>
      <c r="C198" s="5" t="s">
        <v>6</v>
      </c>
      <c r="D198" s="5" t="s">
        <v>21</v>
      </c>
      <c r="E198" s="5">
        <v>1</v>
      </c>
      <c r="F198" s="5">
        <v>159</v>
      </c>
      <c r="G198" s="5" t="s">
        <v>49</v>
      </c>
      <c r="H198" s="7">
        <v>44098</v>
      </c>
      <c r="I198">
        <f>VLOOKUP(A198,Sales!A192:H496,8, FALSE)</f>
        <v>197</v>
      </c>
      <c r="J198">
        <f>VLOOKUP(A198,Sales!A192:H496,7, FALSE)</f>
        <v>1</v>
      </c>
      <c r="K198" s="4">
        <f>VLOOKUP(A198,Sales!A192:H496,2, FALSE)</f>
        <v>44182</v>
      </c>
      <c r="L198">
        <f t="shared" si="2"/>
        <v>38</v>
      </c>
    </row>
    <row r="199" spans="1:12" x14ac:dyDescent="0.25">
      <c r="A199" s="14">
        <v>189</v>
      </c>
      <c r="B199" s="5">
        <v>123731</v>
      </c>
      <c r="C199" s="5" t="s">
        <v>5</v>
      </c>
      <c r="D199" s="5" t="s">
        <v>21</v>
      </c>
      <c r="E199" s="5">
        <v>1</v>
      </c>
      <c r="F199" s="5">
        <v>310</v>
      </c>
      <c r="G199" s="5" t="s">
        <v>48</v>
      </c>
      <c r="H199" s="7">
        <v>43926</v>
      </c>
      <c r="I199">
        <f>VLOOKUP(A199,Sales!A193:H497,8, FALSE)</f>
        <v>363</v>
      </c>
      <c r="J199">
        <f>VLOOKUP(A199,Sales!A193:H497,7, FALSE)</f>
        <v>1</v>
      </c>
      <c r="K199" s="4">
        <f>VLOOKUP(A199,Sales!A193:H497,2, FALSE)</f>
        <v>44006</v>
      </c>
      <c r="L199">
        <f t="shared" si="2"/>
        <v>53</v>
      </c>
    </row>
    <row r="200" spans="1:12" x14ac:dyDescent="0.25">
      <c r="A200" s="14">
        <v>190</v>
      </c>
      <c r="B200" s="5">
        <v>123732</v>
      </c>
      <c r="C200" s="5" t="s">
        <v>22</v>
      </c>
      <c r="D200" s="5" t="s">
        <v>3</v>
      </c>
      <c r="E200" s="5">
        <v>1</v>
      </c>
      <c r="F200" s="5">
        <v>314</v>
      </c>
      <c r="G200" s="5" t="s">
        <v>13</v>
      </c>
      <c r="H200" s="7">
        <v>43857</v>
      </c>
      <c r="I200">
        <f>VLOOKUP(A200,Sales!A194:H498,8, FALSE)</f>
        <v>386</v>
      </c>
      <c r="J200">
        <f>VLOOKUP(A200,Sales!A194:H498,7, FALSE)</f>
        <v>1</v>
      </c>
      <c r="K200" s="4">
        <f>VLOOKUP(A200,Sales!A194:H498,2, FALSE)</f>
        <v>43902</v>
      </c>
      <c r="L200">
        <f t="shared" si="2"/>
        <v>72</v>
      </c>
    </row>
    <row r="201" spans="1:12" x14ac:dyDescent="0.25">
      <c r="A201" s="14">
        <v>191</v>
      </c>
      <c r="B201" s="5">
        <v>123733</v>
      </c>
      <c r="C201" s="5" t="s">
        <v>18</v>
      </c>
      <c r="D201" s="5" t="s">
        <v>3</v>
      </c>
      <c r="E201" s="5">
        <v>1</v>
      </c>
      <c r="F201" s="5">
        <v>338</v>
      </c>
      <c r="G201" s="5" t="s">
        <v>13</v>
      </c>
      <c r="H201" s="7">
        <v>43896</v>
      </c>
      <c r="I201">
        <f>VLOOKUP(A201,Sales!A195:H499,8, FALSE)</f>
        <v>406</v>
      </c>
      <c r="J201">
        <f>VLOOKUP(A201,Sales!A195:H499,7, FALSE)</f>
        <v>1</v>
      </c>
      <c r="K201" s="4">
        <f>VLOOKUP(A201,Sales!A195:H499,2, FALSE)</f>
        <v>43970</v>
      </c>
      <c r="L201">
        <f t="shared" si="2"/>
        <v>68</v>
      </c>
    </row>
    <row r="202" spans="1:12" x14ac:dyDescent="0.25">
      <c r="A202" s="14">
        <v>192</v>
      </c>
      <c r="B202" s="5">
        <v>123734</v>
      </c>
      <c r="C202" s="5" t="s">
        <v>20</v>
      </c>
      <c r="D202" s="5" t="s">
        <v>3</v>
      </c>
      <c r="E202" s="5">
        <v>1</v>
      </c>
      <c r="F202" s="5">
        <v>278</v>
      </c>
      <c r="G202" s="5" t="s">
        <v>11</v>
      </c>
      <c r="H202" s="7">
        <v>44021</v>
      </c>
      <c r="I202">
        <f>VLOOKUP(A202,Sales!A196:H500,8, FALSE)</f>
        <v>342</v>
      </c>
      <c r="J202">
        <f>VLOOKUP(A202,Sales!A196:H500,7, FALSE)</f>
        <v>1</v>
      </c>
      <c r="K202" s="4">
        <f>VLOOKUP(A202,Sales!A196:H500,2, FALSE)</f>
        <v>44091</v>
      </c>
      <c r="L202">
        <f t="shared" si="2"/>
        <v>64</v>
      </c>
    </row>
    <row r="203" spans="1:12" x14ac:dyDescent="0.25">
      <c r="A203" s="14">
        <v>193</v>
      </c>
      <c r="B203" s="5">
        <v>123737</v>
      </c>
      <c r="C203" s="5" t="s">
        <v>22</v>
      </c>
      <c r="D203" s="5" t="s">
        <v>3</v>
      </c>
      <c r="E203" s="5">
        <v>1</v>
      </c>
      <c r="F203" s="5">
        <v>267</v>
      </c>
      <c r="G203" s="5" t="s">
        <v>15</v>
      </c>
      <c r="H203" s="7">
        <v>44031</v>
      </c>
      <c r="I203">
        <f>VLOOKUP(A203,Sales!A197:H501,8, FALSE)</f>
        <v>310</v>
      </c>
      <c r="J203">
        <f>VLOOKUP(A203,Sales!A197:H501,7, FALSE)</f>
        <v>1</v>
      </c>
      <c r="K203" s="4">
        <f>VLOOKUP(A203,Sales!A197:H501,2, FALSE)</f>
        <v>44066</v>
      </c>
      <c r="L203">
        <f t="shared" si="2"/>
        <v>43</v>
      </c>
    </row>
    <row r="204" spans="1:12" x14ac:dyDescent="0.25">
      <c r="A204" s="14">
        <v>194</v>
      </c>
      <c r="B204" s="5">
        <v>123739</v>
      </c>
      <c r="C204" s="5" t="s">
        <v>7</v>
      </c>
      <c r="D204" s="5" t="s">
        <v>21</v>
      </c>
      <c r="E204" s="5">
        <v>1</v>
      </c>
      <c r="F204" s="5">
        <v>190</v>
      </c>
      <c r="G204" s="5" t="s">
        <v>48</v>
      </c>
      <c r="H204" s="7">
        <v>43934</v>
      </c>
      <c r="I204">
        <f>VLOOKUP(A204,Sales!A198:H502,8, FALSE)</f>
        <v>219</v>
      </c>
      <c r="J204">
        <f>VLOOKUP(A204,Sales!A198:H502,7, FALSE)</f>
        <v>1</v>
      </c>
      <c r="K204" s="4">
        <f>VLOOKUP(A204,Sales!A198:H502,2, FALSE)</f>
        <v>44016</v>
      </c>
      <c r="L204">
        <f t="shared" ref="L204:L267" si="3">I204-F204</f>
        <v>29</v>
      </c>
    </row>
    <row r="205" spans="1:12" x14ac:dyDescent="0.25">
      <c r="A205" s="14">
        <v>195</v>
      </c>
      <c r="B205" s="5">
        <v>123740</v>
      </c>
      <c r="C205" s="5" t="s">
        <v>6</v>
      </c>
      <c r="D205" s="5" t="s">
        <v>21</v>
      </c>
      <c r="E205" s="5">
        <v>1</v>
      </c>
      <c r="F205" s="5">
        <v>337</v>
      </c>
      <c r="G205" s="5" t="s">
        <v>13</v>
      </c>
      <c r="H205" s="7">
        <v>44003</v>
      </c>
      <c r="I205">
        <f>VLOOKUP(A205,Sales!A199:H503,8, FALSE)</f>
        <v>404</v>
      </c>
      <c r="J205">
        <f>VLOOKUP(A205,Sales!A199:H503,7, FALSE)</f>
        <v>1</v>
      </c>
      <c r="K205" s="4">
        <f>VLOOKUP(A205,Sales!A199:H503,2, FALSE)</f>
        <v>44074</v>
      </c>
      <c r="L205">
        <f t="shared" si="3"/>
        <v>67</v>
      </c>
    </row>
    <row r="206" spans="1:12" x14ac:dyDescent="0.25">
      <c r="A206" s="14">
        <v>196</v>
      </c>
      <c r="B206" s="5">
        <v>123741</v>
      </c>
      <c r="C206" s="5" t="s">
        <v>5</v>
      </c>
      <c r="D206" s="5" t="s">
        <v>21</v>
      </c>
      <c r="E206" s="5">
        <v>1</v>
      </c>
      <c r="F206" s="5">
        <v>146</v>
      </c>
      <c r="G206" s="5" t="s">
        <v>15</v>
      </c>
      <c r="H206" s="7">
        <v>44042</v>
      </c>
      <c r="I206">
        <f>VLOOKUP(A206,Sales!A200:H504,8, FALSE)</f>
        <v>174</v>
      </c>
      <c r="J206">
        <f>VLOOKUP(A206,Sales!A200:H504,7, FALSE)</f>
        <v>1</v>
      </c>
      <c r="K206" s="4">
        <f>VLOOKUP(A206,Sales!A200:H504,2, FALSE)</f>
        <v>44052</v>
      </c>
      <c r="L206">
        <f t="shared" si="3"/>
        <v>28</v>
      </c>
    </row>
    <row r="207" spans="1:12" x14ac:dyDescent="0.25">
      <c r="A207" s="14">
        <v>197</v>
      </c>
      <c r="B207" s="5">
        <v>123742</v>
      </c>
      <c r="C207" s="5" t="s">
        <v>20</v>
      </c>
      <c r="D207" s="5" t="s">
        <v>3</v>
      </c>
      <c r="E207" s="5">
        <v>1</v>
      </c>
      <c r="F207" s="5">
        <v>164</v>
      </c>
      <c r="G207" s="5" t="s">
        <v>49</v>
      </c>
      <c r="H207" s="7">
        <v>44064</v>
      </c>
      <c r="I207">
        <f>VLOOKUP(A207,Sales!A201:H505,8, FALSE)</f>
        <v>190</v>
      </c>
      <c r="J207">
        <f>VLOOKUP(A207,Sales!A201:H505,7, FALSE)</f>
        <v>1</v>
      </c>
      <c r="K207" s="4">
        <f>VLOOKUP(A207,Sales!A201:H505,2, FALSE)</f>
        <v>44139</v>
      </c>
      <c r="L207">
        <f t="shared" si="3"/>
        <v>26</v>
      </c>
    </row>
    <row r="208" spans="1:12" x14ac:dyDescent="0.25">
      <c r="A208" s="14">
        <v>198</v>
      </c>
      <c r="B208" s="5">
        <v>123743</v>
      </c>
      <c r="C208" s="5" t="s">
        <v>4</v>
      </c>
      <c r="D208" s="5" t="s">
        <v>21</v>
      </c>
      <c r="E208" s="5">
        <v>1</v>
      </c>
      <c r="F208" s="5">
        <v>134</v>
      </c>
      <c r="G208" s="5" t="s">
        <v>49</v>
      </c>
      <c r="H208" s="7">
        <v>43918</v>
      </c>
      <c r="I208">
        <f>VLOOKUP(A208,Sales!A202:H506,8, FALSE)</f>
        <v>154</v>
      </c>
      <c r="J208">
        <f>VLOOKUP(A208,Sales!A202:H506,7, FALSE)</f>
        <v>1</v>
      </c>
      <c r="K208" s="4">
        <f>VLOOKUP(A208,Sales!A202:H506,2, FALSE)</f>
        <v>44007</v>
      </c>
      <c r="L208">
        <f t="shared" si="3"/>
        <v>20</v>
      </c>
    </row>
    <row r="209" spans="1:12" x14ac:dyDescent="0.25">
      <c r="A209" s="14">
        <v>199</v>
      </c>
      <c r="B209" s="5">
        <v>123744</v>
      </c>
      <c r="C209" s="5" t="s">
        <v>7</v>
      </c>
      <c r="D209" s="5" t="s">
        <v>21</v>
      </c>
      <c r="E209" s="5">
        <v>1</v>
      </c>
      <c r="F209" s="5">
        <v>111</v>
      </c>
      <c r="G209" s="5" t="s">
        <v>48</v>
      </c>
      <c r="H209" s="7">
        <v>44028</v>
      </c>
      <c r="I209">
        <f>VLOOKUP(A209,Sales!A203:H507,8, FALSE)</f>
        <v>130</v>
      </c>
      <c r="J209">
        <f>VLOOKUP(A209,Sales!A203:H507,7, FALSE)</f>
        <v>1</v>
      </c>
      <c r="K209" s="4">
        <f>VLOOKUP(A209,Sales!A203:H507,2, FALSE)</f>
        <v>44040</v>
      </c>
      <c r="L209">
        <f t="shared" si="3"/>
        <v>19</v>
      </c>
    </row>
    <row r="210" spans="1:12" x14ac:dyDescent="0.25">
      <c r="A210" s="14">
        <v>200</v>
      </c>
      <c r="B210" s="5">
        <v>123747</v>
      </c>
      <c r="C210" s="5" t="s">
        <v>5</v>
      </c>
      <c r="D210" s="5" t="s">
        <v>21</v>
      </c>
      <c r="E210" s="5">
        <v>1</v>
      </c>
      <c r="F210" s="5">
        <v>111</v>
      </c>
      <c r="G210" s="5" t="s">
        <v>13</v>
      </c>
      <c r="H210" s="7">
        <v>44118</v>
      </c>
      <c r="I210">
        <f>VLOOKUP(A210,Sales!A204:H508,8, FALSE)</f>
        <v>133</v>
      </c>
      <c r="J210">
        <f>VLOOKUP(A210,Sales!A204:H508,7, FALSE)</f>
        <v>1</v>
      </c>
      <c r="K210" s="4">
        <f>VLOOKUP(A210,Sales!A204:H508,2, FALSE)</f>
        <v>44167</v>
      </c>
      <c r="L210">
        <f t="shared" si="3"/>
        <v>22</v>
      </c>
    </row>
    <row r="211" spans="1:12" x14ac:dyDescent="0.25">
      <c r="A211" s="14">
        <v>201</v>
      </c>
      <c r="B211" s="5">
        <v>123751</v>
      </c>
      <c r="C211" s="5" t="s">
        <v>5</v>
      </c>
      <c r="D211" s="5" t="s">
        <v>21</v>
      </c>
      <c r="E211" s="5">
        <v>1</v>
      </c>
      <c r="F211" s="5">
        <v>228</v>
      </c>
      <c r="G211" s="5" t="s">
        <v>48</v>
      </c>
      <c r="H211" s="7">
        <v>44036</v>
      </c>
      <c r="I211">
        <f>VLOOKUP(A211,Sales!A205:H509,8, FALSE)</f>
        <v>274</v>
      </c>
      <c r="J211">
        <f>VLOOKUP(A211,Sales!A205:H509,7, FALSE)</f>
        <v>1</v>
      </c>
      <c r="K211" s="4">
        <f>VLOOKUP(A211,Sales!A205:H509,2, FALSE)</f>
        <v>44103</v>
      </c>
      <c r="L211">
        <f t="shared" si="3"/>
        <v>46</v>
      </c>
    </row>
    <row r="212" spans="1:12" x14ac:dyDescent="0.25">
      <c r="A212" s="14">
        <v>202</v>
      </c>
      <c r="B212" s="5">
        <v>123753</v>
      </c>
      <c r="C212" s="5" t="s">
        <v>22</v>
      </c>
      <c r="D212" s="5" t="s">
        <v>3</v>
      </c>
      <c r="E212" s="5">
        <v>1</v>
      </c>
      <c r="F212" s="5">
        <v>137</v>
      </c>
      <c r="G212" s="5" t="s">
        <v>49</v>
      </c>
      <c r="H212" s="7">
        <v>43906</v>
      </c>
      <c r="I212">
        <f>VLOOKUP(A212,Sales!A206:H510,8, FALSE)</f>
        <v>164</v>
      </c>
      <c r="J212">
        <f>VLOOKUP(A212,Sales!A206:H510,7, FALSE)</f>
        <v>1</v>
      </c>
      <c r="K212" s="4">
        <f>VLOOKUP(A212,Sales!A206:H510,2, FALSE)</f>
        <v>43980</v>
      </c>
      <c r="L212">
        <f t="shared" si="3"/>
        <v>27</v>
      </c>
    </row>
    <row r="213" spans="1:12" x14ac:dyDescent="0.25">
      <c r="A213" s="14">
        <v>203</v>
      </c>
      <c r="B213" s="5">
        <v>123755</v>
      </c>
      <c r="C213" s="5" t="s">
        <v>22</v>
      </c>
      <c r="D213" s="5" t="s">
        <v>3</v>
      </c>
      <c r="E213" s="5">
        <v>1</v>
      </c>
      <c r="F213" s="5">
        <v>164</v>
      </c>
      <c r="G213" s="5" t="s">
        <v>49</v>
      </c>
      <c r="H213" s="7">
        <v>44127</v>
      </c>
      <c r="I213">
        <f>VLOOKUP(A213,Sales!A207:H511,8, FALSE)</f>
        <v>197</v>
      </c>
      <c r="J213">
        <f>VLOOKUP(A213,Sales!A207:H511,7, FALSE)</f>
        <v>1</v>
      </c>
      <c r="K213" s="4">
        <f>VLOOKUP(A213,Sales!A207:H511,2, FALSE)</f>
        <v>44155</v>
      </c>
      <c r="L213">
        <f t="shared" si="3"/>
        <v>33</v>
      </c>
    </row>
    <row r="214" spans="1:12" x14ac:dyDescent="0.25">
      <c r="A214" s="14">
        <v>204</v>
      </c>
      <c r="B214" s="5">
        <v>123758</v>
      </c>
      <c r="C214" s="5" t="s">
        <v>4</v>
      </c>
      <c r="D214" s="5" t="s">
        <v>21</v>
      </c>
      <c r="E214" s="5">
        <v>1</v>
      </c>
      <c r="F214" s="5">
        <v>241</v>
      </c>
      <c r="G214" s="5" t="s">
        <v>48</v>
      </c>
      <c r="H214" s="7">
        <v>43910</v>
      </c>
      <c r="I214">
        <f>VLOOKUP(A214,Sales!A208:H512,8, FALSE)</f>
        <v>296</v>
      </c>
      <c r="J214">
        <f>VLOOKUP(A214,Sales!A208:H512,7, FALSE)</f>
        <v>1</v>
      </c>
      <c r="K214" s="4">
        <f>VLOOKUP(A214,Sales!A208:H512,2, FALSE)</f>
        <v>43975</v>
      </c>
      <c r="L214">
        <f t="shared" si="3"/>
        <v>55</v>
      </c>
    </row>
    <row r="215" spans="1:12" x14ac:dyDescent="0.25">
      <c r="A215" s="14">
        <v>205</v>
      </c>
      <c r="B215" s="5">
        <v>123760</v>
      </c>
      <c r="C215" s="5" t="s">
        <v>19</v>
      </c>
      <c r="D215" s="5" t="s">
        <v>3</v>
      </c>
      <c r="E215" s="5">
        <v>1</v>
      </c>
      <c r="F215" s="5">
        <v>140</v>
      </c>
      <c r="G215" s="5" t="s">
        <v>48</v>
      </c>
      <c r="H215" s="7">
        <v>43909</v>
      </c>
      <c r="I215">
        <f>VLOOKUP(A215,Sales!A209:H513,8, FALSE)</f>
        <v>165</v>
      </c>
      <c r="J215">
        <f>VLOOKUP(A215,Sales!A209:H513,7, FALSE)</f>
        <v>1</v>
      </c>
      <c r="K215" s="4">
        <f>VLOOKUP(A215,Sales!A209:H513,2, FALSE)</f>
        <v>43943</v>
      </c>
      <c r="L215">
        <f t="shared" si="3"/>
        <v>25</v>
      </c>
    </row>
    <row r="216" spans="1:12" x14ac:dyDescent="0.25">
      <c r="A216" s="14">
        <v>206</v>
      </c>
      <c r="B216" s="5">
        <v>123762</v>
      </c>
      <c r="C216" s="5" t="s">
        <v>5</v>
      </c>
      <c r="D216" s="5" t="s">
        <v>21</v>
      </c>
      <c r="E216" s="5">
        <v>1</v>
      </c>
      <c r="F216" s="5">
        <v>340</v>
      </c>
      <c r="G216" s="5" t="s">
        <v>11</v>
      </c>
      <c r="H216" s="7">
        <v>44106</v>
      </c>
      <c r="I216">
        <f>VLOOKUP(A216,Sales!A210:H514,8, FALSE)</f>
        <v>415</v>
      </c>
      <c r="J216">
        <f>VLOOKUP(A216,Sales!A210:H514,7, FALSE)</f>
        <v>1</v>
      </c>
      <c r="K216" s="4">
        <f>VLOOKUP(A216,Sales!A210:H514,2, FALSE)</f>
        <v>44185</v>
      </c>
      <c r="L216">
        <f t="shared" si="3"/>
        <v>75</v>
      </c>
    </row>
    <row r="217" spans="1:12" x14ac:dyDescent="0.25">
      <c r="A217" s="14">
        <v>207</v>
      </c>
      <c r="B217" s="5">
        <v>123763</v>
      </c>
      <c r="C217" s="5" t="s">
        <v>19</v>
      </c>
      <c r="D217" s="5" t="s">
        <v>3</v>
      </c>
      <c r="E217" s="5">
        <v>1</v>
      </c>
      <c r="F217" s="5">
        <v>333</v>
      </c>
      <c r="G217" s="5" t="s">
        <v>15</v>
      </c>
      <c r="H217" s="7">
        <v>43909</v>
      </c>
      <c r="I217">
        <f>VLOOKUP(A217,Sales!A211:H515,8, FALSE)</f>
        <v>416</v>
      </c>
      <c r="J217">
        <f>VLOOKUP(A217,Sales!A211:H515,7, FALSE)</f>
        <v>1</v>
      </c>
      <c r="K217" s="4">
        <f>VLOOKUP(A217,Sales!A211:H515,2, FALSE)</f>
        <v>43931</v>
      </c>
      <c r="L217">
        <f t="shared" si="3"/>
        <v>83</v>
      </c>
    </row>
    <row r="218" spans="1:12" x14ac:dyDescent="0.25">
      <c r="A218" s="14">
        <v>208</v>
      </c>
      <c r="B218" s="5">
        <v>123764</v>
      </c>
      <c r="C218" s="5" t="s">
        <v>22</v>
      </c>
      <c r="D218" s="5" t="s">
        <v>3</v>
      </c>
      <c r="E218" s="5">
        <v>1</v>
      </c>
      <c r="F218" s="5">
        <v>183</v>
      </c>
      <c r="G218" s="5" t="s">
        <v>13</v>
      </c>
      <c r="H218" s="7">
        <v>44137</v>
      </c>
      <c r="I218">
        <f>VLOOKUP(A218,Sales!A212:H516,8, FALSE)</f>
        <v>218</v>
      </c>
      <c r="J218">
        <f>VLOOKUP(A218,Sales!A212:H516,7, FALSE)</f>
        <v>1</v>
      </c>
      <c r="K218" s="4">
        <f>VLOOKUP(A218,Sales!A212:H516,2, FALSE)</f>
        <v>44158</v>
      </c>
      <c r="L218">
        <f t="shared" si="3"/>
        <v>35</v>
      </c>
    </row>
    <row r="219" spans="1:12" x14ac:dyDescent="0.25">
      <c r="A219" s="14">
        <v>209</v>
      </c>
      <c r="B219" s="5">
        <v>123765</v>
      </c>
      <c r="C219" s="5" t="s">
        <v>22</v>
      </c>
      <c r="D219" s="5" t="s">
        <v>3</v>
      </c>
      <c r="E219" s="5">
        <v>1</v>
      </c>
      <c r="F219" s="5">
        <v>185</v>
      </c>
      <c r="G219" s="5" t="s">
        <v>49</v>
      </c>
      <c r="H219" s="7">
        <v>44025</v>
      </c>
      <c r="I219">
        <f>VLOOKUP(A219,Sales!A213:H517,8, FALSE)</f>
        <v>216</v>
      </c>
      <c r="J219">
        <f>VLOOKUP(A219,Sales!A213:H517,7, FALSE)</f>
        <v>1</v>
      </c>
      <c r="K219" s="4">
        <f>VLOOKUP(A219,Sales!A213:H517,2, FALSE)</f>
        <v>44055</v>
      </c>
      <c r="L219">
        <f t="shared" si="3"/>
        <v>31</v>
      </c>
    </row>
    <row r="220" spans="1:12" x14ac:dyDescent="0.25">
      <c r="A220" s="14">
        <v>210</v>
      </c>
      <c r="B220" s="5">
        <v>123766</v>
      </c>
      <c r="C220" s="5" t="s">
        <v>5</v>
      </c>
      <c r="D220" s="5" t="s">
        <v>21</v>
      </c>
      <c r="E220" s="5">
        <v>1</v>
      </c>
      <c r="F220" s="5">
        <v>132</v>
      </c>
      <c r="G220" s="5" t="s">
        <v>49</v>
      </c>
      <c r="H220" s="7">
        <v>44112</v>
      </c>
      <c r="I220">
        <f>VLOOKUP(A220,Sales!A214:H518,8, FALSE)</f>
        <v>158</v>
      </c>
      <c r="J220">
        <f>VLOOKUP(A220,Sales!A214:H518,7, FALSE)</f>
        <v>1</v>
      </c>
      <c r="K220" s="4">
        <f>VLOOKUP(A220,Sales!A214:H518,2, FALSE)</f>
        <v>44142</v>
      </c>
      <c r="L220">
        <f t="shared" si="3"/>
        <v>26</v>
      </c>
    </row>
    <row r="221" spans="1:12" x14ac:dyDescent="0.25">
      <c r="A221" s="14">
        <v>211</v>
      </c>
      <c r="B221" s="5">
        <v>123767</v>
      </c>
      <c r="C221" s="5" t="s">
        <v>6</v>
      </c>
      <c r="D221" s="5" t="s">
        <v>21</v>
      </c>
      <c r="E221" s="5">
        <v>1</v>
      </c>
      <c r="F221" s="5">
        <v>202</v>
      </c>
      <c r="G221" s="5" t="s">
        <v>13</v>
      </c>
      <c r="H221" s="7">
        <v>43847</v>
      </c>
      <c r="I221">
        <f>VLOOKUP(A221,Sales!A215:H519,8, FALSE)</f>
        <v>238</v>
      </c>
      <c r="J221">
        <f>VLOOKUP(A221,Sales!A215:H519,7, FALSE)</f>
        <v>1</v>
      </c>
      <c r="K221" s="4">
        <f>VLOOKUP(A221,Sales!A215:H519,2, FALSE)</f>
        <v>43884</v>
      </c>
      <c r="L221">
        <f t="shared" si="3"/>
        <v>36</v>
      </c>
    </row>
    <row r="222" spans="1:12" x14ac:dyDescent="0.25">
      <c r="A222" s="14">
        <v>212</v>
      </c>
      <c r="B222" s="5">
        <v>123769</v>
      </c>
      <c r="C222" s="5" t="s">
        <v>20</v>
      </c>
      <c r="D222" s="5" t="s">
        <v>3</v>
      </c>
      <c r="E222" s="5">
        <v>1</v>
      </c>
      <c r="F222" s="5">
        <v>289</v>
      </c>
      <c r="G222" s="5" t="s">
        <v>15</v>
      </c>
      <c r="H222" s="7">
        <v>43986</v>
      </c>
      <c r="I222">
        <f>VLOOKUP(A222,Sales!A216:H520,8, FALSE)</f>
        <v>335</v>
      </c>
      <c r="J222">
        <f>VLOOKUP(A222,Sales!A216:H520,7, FALSE)</f>
        <v>1</v>
      </c>
      <c r="K222" s="4">
        <f>VLOOKUP(A222,Sales!A216:H520,2, FALSE)</f>
        <v>43999</v>
      </c>
      <c r="L222">
        <f t="shared" si="3"/>
        <v>46</v>
      </c>
    </row>
    <row r="223" spans="1:12" x14ac:dyDescent="0.25">
      <c r="A223" s="14">
        <v>213</v>
      </c>
      <c r="B223" s="5">
        <v>123770</v>
      </c>
      <c r="C223" s="5" t="s">
        <v>7</v>
      </c>
      <c r="D223" s="5" t="s">
        <v>21</v>
      </c>
      <c r="E223" s="5">
        <v>1</v>
      </c>
      <c r="F223" s="5">
        <v>202</v>
      </c>
      <c r="G223" s="5" t="s">
        <v>15</v>
      </c>
      <c r="H223" s="7">
        <v>44021</v>
      </c>
      <c r="I223">
        <f>VLOOKUP(A223,Sales!A217:H521,8, FALSE)</f>
        <v>253</v>
      </c>
      <c r="J223">
        <f>VLOOKUP(A223,Sales!A217:H521,7, FALSE)</f>
        <v>1</v>
      </c>
      <c r="K223" s="4">
        <f>VLOOKUP(A223,Sales!A217:H521,2, FALSE)</f>
        <v>44097</v>
      </c>
      <c r="L223">
        <f t="shared" si="3"/>
        <v>51</v>
      </c>
    </row>
    <row r="224" spans="1:12" x14ac:dyDescent="0.25">
      <c r="A224" s="14">
        <v>214</v>
      </c>
      <c r="B224" s="5">
        <v>123771</v>
      </c>
      <c r="C224" s="5" t="s">
        <v>7</v>
      </c>
      <c r="D224" s="5" t="s">
        <v>21</v>
      </c>
      <c r="E224" s="5">
        <v>1</v>
      </c>
      <c r="F224" s="5">
        <v>287</v>
      </c>
      <c r="G224" s="5" t="s">
        <v>48</v>
      </c>
      <c r="H224" s="7">
        <v>44147</v>
      </c>
      <c r="I224">
        <f>VLOOKUP(A224,Sales!A218:H522,8, FALSE)</f>
        <v>347</v>
      </c>
      <c r="J224">
        <f>VLOOKUP(A224,Sales!A218:H522,7, FALSE)</f>
        <v>1</v>
      </c>
      <c r="K224" s="4">
        <f>VLOOKUP(A224,Sales!A218:H522,2, FALSE)</f>
        <v>44189</v>
      </c>
      <c r="L224">
        <f t="shared" si="3"/>
        <v>60</v>
      </c>
    </row>
    <row r="225" spans="1:12" x14ac:dyDescent="0.25">
      <c r="A225" s="14">
        <v>215</v>
      </c>
      <c r="B225" s="5">
        <v>123773</v>
      </c>
      <c r="C225" s="5" t="s">
        <v>6</v>
      </c>
      <c r="D225" s="5" t="s">
        <v>21</v>
      </c>
      <c r="E225" s="5">
        <v>1</v>
      </c>
      <c r="F225" s="5">
        <v>120</v>
      </c>
      <c r="G225" s="5" t="s">
        <v>15</v>
      </c>
      <c r="H225" s="7">
        <v>43881</v>
      </c>
      <c r="I225">
        <f>VLOOKUP(A225,Sales!A219:H523,8, FALSE)</f>
        <v>144</v>
      </c>
      <c r="J225">
        <f>VLOOKUP(A225,Sales!A219:H523,7, FALSE)</f>
        <v>1</v>
      </c>
      <c r="K225" s="4">
        <f>VLOOKUP(A225,Sales!A219:H523,2, FALSE)</f>
        <v>43906</v>
      </c>
      <c r="L225">
        <f t="shared" si="3"/>
        <v>24</v>
      </c>
    </row>
    <row r="226" spans="1:12" x14ac:dyDescent="0.25">
      <c r="A226" s="14">
        <v>216</v>
      </c>
      <c r="B226" s="5">
        <v>123774</v>
      </c>
      <c r="C226" s="5" t="s">
        <v>6</v>
      </c>
      <c r="D226" s="5" t="s">
        <v>21</v>
      </c>
      <c r="E226" s="5">
        <v>1</v>
      </c>
      <c r="F226" s="5">
        <v>323</v>
      </c>
      <c r="G226" s="5" t="s">
        <v>13</v>
      </c>
      <c r="H226" s="7">
        <v>43909</v>
      </c>
      <c r="I226">
        <f>VLOOKUP(A226,Sales!A220:H524,8, FALSE)</f>
        <v>388</v>
      </c>
      <c r="J226">
        <f>VLOOKUP(A226,Sales!A220:H524,7, FALSE)</f>
        <v>1</v>
      </c>
      <c r="K226" s="4">
        <f>VLOOKUP(A226,Sales!A220:H524,2, FALSE)</f>
        <v>43981</v>
      </c>
      <c r="L226">
        <f t="shared" si="3"/>
        <v>65</v>
      </c>
    </row>
    <row r="227" spans="1:12" x14ac:dyDescent="0.25">
      <c r="A227" s="14">
        <v>217</v>
      </c>
      <c r="B227" s="5">
        <v>123777</v>
      </c>
      <c r="C227" s="5" t="s">
        <v>4</v>
      </c>
      <c r="D227" s="5" t="s">
        <v>21</v>
      </c>
      <c r="E227" s="5">
        <v>1</v>
      </c>
      <c r="F227" s="5">
        <v>245</v>
      </c>
      <c r="G227" s="5" t="s">
        <v>15</v>
      </c>
      <c r="H227" s="7">
        <v>44005</v>
      </c>
      <c r="I227">
        <f>VLOOKUP(A227,Sales!A221:H525,8, FALSE)</f>
        <v>306</v>
      </c>
      <c r="J227">
        <f>VLOOKUP(A227,Sales!A221:H525,7, FALSE)</f>
        <v>1</v>
      </c>
      <c r="K227" s="4">
        <f>VLOOKUP(A227,Sales!A221:H525,2, FALSE)</f>
        <v>44072</v>
      </c>
      <c r="L227">
        <f t="shared" si="3"/>
        <v>61</v>
      </c>
    </row>
    <row r="228" spans="1:12" x14ac:dyDescent="0.25">
      <c r="A228" s="14">
        <v>218</v>
      </c>
      <c r="B228" s="5">
        <v>123779</v>
      </c>
      <c r="C228" s="5" t="s">
        <v>7</v>
      </c>
      <c r="D228" s="5" t="s">
        <v>21</v>
      </c>
      <c r="E228" s="5">
        <v>1</v>
      </c>
      <c r="F228" s="5">
        <v>111</v>
      </c>
      <c r="G228" s="5" t="s">
        <v>49</v>
      </c>
      <c r="H228" s="7">
        <v>44043</v>
      </c>
      <c r="I228">
        <f>VLOOKUP(A228,Sales!A222:H526,8, FALSE)</f>
        <v>138</v>
      </c>
      <c r="J228">
        <f>VLOOKUP(A228,Sales!A222:H526,7, FALSE)</f>
        <v>1</v>
      </c>
      <c r="K228" s="4">
        <f>VLOOKUP(A228,Sales!A222:H526,2, FALSE)</f>
        <v>44124</v>
      </c>
      <c r="L228">
        <f t="shared" si="3"/>
        <v>27</v>
      </c>
    </row>
    <row r="229" spans="1:12" x14ac:dyDescent="0.25">
      <c r="A229" s="14">
        <v>219</v>
      </c>
      <c r="B229" s="5">
        <v>123781</v>
      </c>
      <c r="C229" s="5" t="s">
        <v>19</v>
      </c>
      <c r="D229" s="5" t="s">
        <v>3</v>
      </c>
      <c r="E229" s="5">
        <v>1</v>
      </c>
      <c r="F229" s="5">
        <v>225</v>
      </c>
      <c r="G229" s="5" t="s">
        <v>49</v>
      </c>
      <c r="H229" s="7">
        <v>43875</v>
      </c>
      <c r="I229">
        <f>VLOOKUP(A229,Sales!A223:H527,8, FALSE)</f>
        <v>281</v>
      </c>
      <c r="J229">
        <f>VLOOKUP(A229,Sales!A223:H527,7, FALSE)</f>
        <v>1</v>
      </c>
      <c r="K229" s="4">
        <f>VLOOKUP(A229,Sales!A223:H527,2, FALSE)</f>
        <v>43926</v>
      </c>
      <c r="L229">
        <f t="shared" si="3"/>
        <v>56</v>
      </c>
    </row>
    <row r="230" spans="1:12" x14ac:dyDescent="0.25">
      <c r="A230" s="14">
        <v>220</v>
      </c>
      <c r="B230" s="5">
        <v>123782</v>
      </c>
      <c r="C230" s="5" t="s">
        <v>7</v>
      </c>
      <c r="D230" s="5" t="s">
        <v>21</v>
      </c>
      <c r="E230" s="5">
        <v>1</v>
      </c>
      <c r="F230" s="5">
        <v>140</v>
      </c>
      <c r="G230" s="5" t="s">
        <v>13</v>
      </c>
      <c r="H230" s="7">
        <v>44045</v>
      </c>
      <c r="I230">
        <f>VLOOKUP(A230,Sales!A224:H528,8, FALSE)</f>
        <v>161</v>
      </c>
      <c r="J230">
        <f>VLOOKUP(A230,Sales!A224:H528,7, FALSE)</f>
        <v>1</v>
      </c>
      <c r="K230" s="4">
        <f>VLOOKUP(A230,Sales!A224:H528,2, FALSE)</f>
        <v>44096</v>
      </c>
      <c r="L230">
        <f t="shared" si="3"/>
        <v>21</v>
      </c>
    </row>
    <row r="231" spans="1:12" x14ac:dyDescent="0.25">
      <c r="A231" s="14">
        <v>221</v>
      </c>
      <c r="B231" s="5">
        <v>123783</v>
      </c>
      <c r="C231" s="5" t="s">
        <v>18</v>
      </c>
      <c r="D231" s="5" t="s">
        <v>3</v>
      </c>
      <c r="E231" s="5">
        <v>1</v>
      </c>
      <c r="F231" s="5">
        <v>194</v>
      </c>
      <c r="G231" s="5" t="s">
        <v>48</v>
      </c>
      <c r="H231" s="7">
        <v>43878</v>
      </c>
      <c r="I231">
        <f>VLOOKUP(A231,Sales!A225:H529,8, FALSE)</f>
        <v>229</v>
      </c>
      <c r="J231">
        <f>VLOOKUP(A231,Sales!A225:H529,7, FALSE)</f>
        <v>1</v>
      </c>
      <c r="K231" s="4">
        <f>VLOOKUP(A231,Sales!A225:H529,2, FALSE)</f>
        <v>43904</v>
      </c>
      <c r="L231">
        <f t="shared" si="3"/>
        <v>35</v>
      </c>
    </row>
    <row r="232" spans="1:12" x14ac:dyDescent="0.25">
      <c r="A232" s="14">
        <v>222</v>
      </c>
      <c r="B232" s="5">
        <v>123784</v>
      </c>
      <c r="C232" s="5" t="s">
        <v>20</v>
      </c>
      <c r="D232" s="5" t="s">
        <v>3</v>
      </c>
      <c r="E232" s="5">
        <v>1</v>
      </c>
      <c r="F232" s="5">
        <v>185</v>
      </c>
      <c r="G232" s="5" t="s">
        <v>15</v>
      </c>
      <c r="H232" s="7">
        <v>43950</v>
      </c>
      <c r="I232">
        <f>VLOOKUP(A232,Sales!A226:H530,8, FALSE)</f>
        <v>231</v>
      </c>
      <c r="J232">
        <f>VLOOKUP(A232,Sales!A226:H530,7, FALSE)</f>
        <v>1</v>
      </c>
      <c r="K232" s="4">
        <f>VLOOKUP(A232,Sales!A226:H530,2, FALSE)</f>
        <v>43982</v>
      </c>
      <c r="L232">
        <f t="shared" si="3"/>
        <v>46</v>
      </c>
    </row>
    <row r="233" spans="1:12" x14ac:dyDescent="0.25">
      <c r="A233" s="14">
        <v>223</v>
      </c>
      <c r="B233" s="5">
        <v>123785</v>
      </c>
      <c r="C233" s="5" t="s">
        <v>7</v>
      </c>
      <c r="D233" s="5" t="s">
        <v>21</v>
      </c>
      <c r="E233" s="5">
        <v>1</v>
      </c>
      <c r="F233" s="5">
        <v>255</v>
      </c>
      <c r="G233" s="5" t="s">
        <v>13</v>
      </c>
      <c r="H233" s="7">
        <v>43997</v>
      </c>
      <c r="I233">
        <f>VLOOKUP(A233,Sales!A227:H531,8, FALSE)</f>
        <v>319</v>
      </c>
      <c r="J233">
        <f>VLOOKUP(A233,Sales!A227:H531,7, FALSE)</f>
        <v>1</v>
      </c>
      <c r="K233" s="4">
        <f>VLOOKUP(A233,Sales!A227:H531,2, FALSE)</f>
        <v>44053</v>
      </c>
      <c r="L233">
        <f t="shared" si="3"/>
        <v>64</v>
      </c>
    </row>
    <row r="234" spans="1:12" x14ac:dyDescent="0.25">
      <c r="A234" s="14">
        <v>224</v>
      </c>
      <c r="B234" s="5">
        <v>123788</v>
      </c>
      <c r="C234" s="5" t="s">
        <v>19</v>
      </c>
      <c r="D234" s="5" t="s">
        <v>3</v>
      </c>
      <c r="E234" s="5">
        <v>1</v>
      </c>
      <c r="F234" s="5">
        <v>161</v>
      </c>
      <c r="G234" s="5" t="s">
        <v>48</v>
      </c>
      <c r="H234" s="7">
        <v>44072</v>
      </c>
      <c r="I234">
        <f>VLOOKUP(A234,Sales!A228:H532,8, FALSE)</f>
        <v>201</v>
      </c>
      <c r="J234">
        <f>VLOOKUP(A234,Sales!A228:H532,7, FALSE)</f>
        <v>1</v>
      </c>
      <c r="K234" s="4">
        <f>VLOOKUP(A234,Sales!A228:H532,2, FALSE)</f>
        <v>44146</v>
      </c>
      <c r="L234">
        <f t="shared" si="3"/>
        <v>40</v>
      </c>
    </row>
    <row r="235" spans="1:12" x14ac:dyDescent="0.25">
      <c r="A235" s="14">
        <v>225</v>
      </c>
      <c r="B235" s="5">
        <v>123789</v>
      </c>
      <c r="C235" s="5" t="s">
        <v>5</v>
      </c>
      <c r="D235" s="5" t="s">
        <v>21</v>
      </c>
      <c r="E235" s="5">
        <v>1</v>
      </c>
      <c r="F235" s="5">
        <v>156</v>
      </c>
      <c r="G235" s="5" t="s">
        <v>48</v>
      </c>
      <c r="H235" s="7">
        <v>43990</v>
      </c>
      <c r="I235">
        <f>VLOOKUP(A235,Sales!A229:H533,8, FALSE)</f>
        <v>181</v>
      </c>
      <c r="J235">
        <f>VLOOKUP(A235,Sales!A229:H533,7, FALSE)</f>
        <v>1</v>
      </c>
      <c r="K235" s="4">
        <f>VLOOKUP(A235,Sales!A229:H533,2, FALSE)</f>
        <v>44070</v>
      </c>
      <c r="L235">
        <f t="shared" si="3"/>
        <v>25</v>
      </c>
    </row>
    <row r="236" spans="1:12" x14ac:dyDescent="0.25">
      <c r="A236" s="14">
        <v>226</v>
      </c>
      <c r="B236" s="5">
        <v>123791</v>
      </c>
      <c r="C236" s="5" t="s">
        <v>6</v>
      </c>
      <c r="D236" s="5" t="s">
        <v>21</v>
      </c>
      <c r="E236" s="5">
        <v>1</v>
      </c>
      <c r="F236" s="5">
        <v>137</v>
      </c>
      <c r="G236" s="5" t="s">
        <v>15</v>
      </c>
      <c r="H236" s="7">
        <v>44083</v>
      </c>
      <c r="I236">
        <f>VLOOKUP(A236,Sales!A230:H534,8, FALSE)</f>
        <v>164</v>
      </c>
      <c r="J236">
        <f>VLOOKUP(A236,Sales!A230:H534,7, FALSE)</f>
        <v>1</v>
      </c>
      <c r="K236" s="4">
        <f>VLOOKUP(A236,Sales!A230:H534,2, FALSE)</f>
        <v>44127</v>
      </c>
      <c r="L236">
        <f t="shared" si="3"/>
        <v>27</v>
      </c>
    </row>
    <row r="237" spans="1:12" x14ac:dyDescent="0.25">
      <c r="A237" s="14">
        <v>227</v>
      </c>
      <c r="B237" s="5">
        <v>123792</v>
      </c>
      <c r="C237" s="5" t="s">
        <v>4</v>
      </c>
      <c r="D237" s="5" t="s">
        <v>21</v>
      </c>
      <c r="E237" s="5">
        <v>1</v>
      </c>
      <c r="F237" s="5">
        <v>315</v>
      </c>
      <c r="G237" s="5" t="s">
        <v>13</v>
      </c>
      <c r="H237" s="7">
        <v>44163</v>
      </c>
      <c r="I237">
        <f>VLOOKUP(A237,Sales!A231:H535,8, FALSE)</f>
        <v>384</v>
      </c>
      <c r="J237">
        <f>VLOOKUP(A237,Sales!A231:H535,7, FALSE)</f>
        <v>1</v>
      </c>
      <c r="K237" s="4">
        <f>VLOOKUP(A237,Sales!A231:H535,2, FALSE)</f>
        <v>44173</v>
      </c>
      <c r="L237">
        <f t="shared" si="3"/>
        <v>69</v>
      </c>
    </row>
    <row r="238" spans="1:12" x14ac:dyDescent="0.25">
      <c r="A238" s="14">
        <v>228</v>
      </c>
      <c r="B238" s="5">
        <v>123793</v>
      </c>
      <c r="C238" s="5" t="s">
        <v>22</v>
      </c>
      <c r="D238" s="5" t="s">
        <v>3</v>
      </c>
      <c r="E238" s="5">
        <v>1</v>
      </c>
      <c r="F238" s="5">
        <v>298</v>
      </c>
      <c r="G238" s="5" t="s">
        <v>49</v>
      </c>
      <c r="H238" s="7">
        <v>43918</v>
      </c>
      <c r="I238">
        <f>VLOOKUP(A238,Sales!A232:H536,8, FALSE)</f>
        <v>343</v>
      </c>
      <c r="J238">
        <f>VLOOKUP(A238,Sales!A232:H536,7, FALSE)</f>
        <v>1</v>
      </c>
      <c r="K238" s="4">
        <f>VLOOKUP(A238,Sales!A232:H536,2, FALSE)</f>
        <v>43952</v>
      </c>
      <c r="L238">
        <f t="shared" si="3"/>
        <v>45</v>
      </c>
    </row>
    <row r="239" spans="1:12" x14ac:dyDescent="0.25">
      <c r="A239" s="14">
        <v>229</v>
      </c>
      <c r="B239" s="5">
        <v>123794</v>
      </c>
      <c r="C239" s="5" t="s">
        <v>19</v>
      </c>
      <c r="D239" s="5" t="s">
        <v>3</v>
      </c>
      <c r="E239" s="5">
        <v>1</v>
      </c>
      <c r="F239" s="5">
        <v>219</v>
      </c>
      <c r="G239" s="5" t="s">
        <v>13</v>
      </c>
      <c r="H239" s="7">
        <v>44047</v>
      </c>
      <c r="I239">
        <f>VLOOKUP(A239,Sales!A233:H537,8, FALSE)</f>
        <v>261</v>
      </c>
      <c r="J239">
        <f>VLOOKUP(A239,Sales!A233:H537,7, FALSE)</f>
        <v>1</v>
      </c>
      <c r="K239" s="4">
        <f>VLOOKUP(A239,Sales!A233:H537,2, FALSE)</f>
        <v>44123</v>
      </c>
      <c r="L239">
        <f t="shared" si="3"/>
        <v>42</v>
      </c>
    </row>
    <row r="240" spans="1:12" x14ac:dyDescent="0.25">
      <c r="A240" s="14">
        <v>230</v>
      </c>
      <c r="B240" s="5">
        <v>123796</v>
      </c>
      <c r="C240" s="5" t="s">
        <v>18</v>
      </c>
      <c r="D240" s="5" t="s">
        <v>3</v>
      </c>
      <c r="E240" s="5">
        <v>1</v>
      </c>
      <c r="F240" s="5">
        <v>144</v>
      </c>
      <c r="G240" s="5" t="s">
        <v>15</v>
      </c>
      <c r="H240" s="7">
        <v>43863</v>
      </c>
      <c r="I240">
        <f>VLOOKUP(A240,Sales!A234:H538,8, FALSE)</f>
        <v>174</v>
      </c>
      <c r="J240">
        <f>VLOOKUP(A240,Sales!A234:H538,7, FALSE)</f>
        <v>1</v>
      </c>
      <c r="K240" s="4">
        <f>VLOOKUP(A240,Sales!A234:H538,2, FALSE)</f>
        <v>43944</v>
      </c>
      <c r="L240">
        <f t="shared" si="3"/>
        <v>30</v>
      </c>
    </row>
    <row r="241" spans="1:12" x14ac:dyDescent="0.25">
      <c r="A241" s="14">
        <v>231</v>
      </c>
      <c r="B241" s="5">
        <v>123799</v>
      </c>
      <c r="C241" s="5" t="s">
        <v>6</v>
      </c>
      <c r="D241" s="5" t="s">
        <v>21</v>
      </c>
      <c r="E241" s="5">
        <v>1</v>
      </c>
      <c r="F241" s="5">
        <v>160</v>
      </c>
      <c r="G241" s="5" t="s">
        <v>48</v>
      </c>
      <c r="H241" s="7">
        <v>44020</v>
      </c>
      <c r="I241">
        <f>VLOOKUP(A241,Sales!A235:H539,8, FALSE)</f>
        <v>184</v>
      </c>
      <c r="J241">
        <f>VLOOKUP(A241,Sales!A235:H539,7, FALSE)</f>
        <v>1</v>
      </c>
      <c r="K241" s="4">
        <f>VLOOKUP(A241,Sales!A235:H539,2, FALSE)</f>
        <v>44083</v>
      </c>
      <c r="L241">
        <f t="shared" si="3"/>
        <v>24</v>
      </c>
    </row>
    <row r="242" spans="1:12" x14ac:dyDescent="0.25">
      <c r="A242" s="14">
        <v>232</v>
      </c>
      <c r="B242" s="5">
        <v>123800</v>
      </c>
      <c r="C242" s="5" t="s">
        <v>22</v>
      </c>
      <c r="D242" s="5" t="s">
        <v>3</v>
      </c>
      <c r="E242" s="5">
        <v>1</v>
      </c>
      <c r="F242" s="5">
        <v>162</v>
      </c>
      <c r="G242" s="5" t="s">
        <v>13</v>
      </c>
      <c r="H242" s="7">
        <v>43963</v>
      </c>
      <c r="I242">
        <f>VLOOKUP(A242,Sales!A236:H540,8, FALSE)</f>
        <v>203</v>
      </c>
      <c r="J242">
        <f>VLOOKUP(A242,Sales!A236:H540,7, FALSE)</f>
        <v>1</v>
      </c>
      <c r="K242" s="4">
        <f>VLOOKUP(A242,Sales!A236:H540,2, FALSE)</f>
        <v>44034</v>
      </c>
      <c r="L242">
        <f t="shared" si="3"/>
        <v>41</v>
      </c>
    </row>
    <row r="243" spans="1:12" x14ac:dyDescent="0.25">
      <c r="A243" s="14">
        <v>233</v>
      </c>
      <c r="B243" s="5">
        <v>123801</v>
      </c>
      <c r="C243" s="5" t="s">
        <v>4</v>
      </c>
      <c r="D243" s="5" t="s">
        <v>21</v>
      </c>
      <c r="E243" s="5">
        <v>1</v>
      </c>
      <c r="F243" s="5">
        <v>137</v>
      </c>
      <c r="G243" s="5" t="s">
        <v>13</v>
      </c>
      <c r="H243" s="7">
        <v>43943</v>
      </c>
      <c r="I243">
        <f>VLOOKUP(A243,Sales!A237:H541,8, FALSE)</f>
        <v>164</v>
      </c>
      <c r="J243">
        <f>VLOOKUP(A243,Sales!A237:H541,7, FALSE)</f>
        <v>1</v>
      </c>
      <c r="K243" s="4">
        <f>VLOOKUP(A243,Sales!A237:H541,2, FALSE)</f>
        <v>43974</v>
      </c>
      <c r="L243">
        <f t="shared" si="3"/>
        <v>27</v>
      </c>
    </row>
    <row r="244" spans="1:12" x14ac:dyDescent="0.25">
      <c r="A244" s="14">
        <v>234</v>
      </c>
      <c r="B244" s="5">
        <v>123802</v>
      </c>
      <c r="C244" s="5" t="s">
        <v>6</v>
      </c>
      <c r="D244" s="5" t="s">
        <v>21</v>
      </c>
      <c r="E244" s="5">
        <v>1</v>
      </c>
      <c r="F244" s="5">
        <v>103</v>
      </c>
      <c r="G244" s="5" t="s">
        <v>15</v>
      </c>
      <c r="H244" s="7">
        <v>44018</v>
      </c>
      <c r="I244">
        <f>VLOOKUP(A244,Sales!A238:H542,8, FALSE)</f>
        <v>125</v>
      </c>
      <c r="J244">
        <f>VLOOKUP(A244,Sales!A238:H542,7, FALSE)</f>
        <v>1</v>
      </c>
      <c r="K244" s="4">
        <f>VLOOKUP(A244,Sales!A238:H542,2, FALSE)</f>
        <v>44107</v>
      </c>
      <c r="L244">
        <f t="shared" si="3"/>
        <v>22</v>
      </c>
    </row>
    <row r="245" spans="1:12" x14ac:dyDescent="0.25">
      <c r="A245" s="14">
        <v>235</v>
      </c>
      <c r="B245" s="5">
        <v>123803</v>
      </c>
      <c r="C245" s="5" t="s">
        <v>4</v>
      </c>
      <c r="D245" s="5" t="s">
        <v>21</v>
      </c>
      <c r="E245" s="5">
        <v>1</v>
      </c>
      <c r="F245" s="5">
        <v>205</v>
      </c>
      <c r="G245" s="5" t="s">
        <v>11</v>
      </c>
      <c r="H245" s="7">
        <v>43851</v>
      </c>
      <c r="I245">
        <f>VLOOKUP(A245,Sales!A239:H543,8, FALSE)</f>
        <v>254</v>
      </c>
      <c r="J245">
        <f>VLOOKUP(A245,Sales!A239:H543,7, FALSE)</f>
        <v>1</v>
      </c>
      <c r="K245" s="4">
        <f>VLOOKUP(A245,Sales!A239:H543,2, FALSE)</f>
        <v>43924</v>
      </c>
      <c r="L245">
        <f t="shared" si="3"/>
        <v>49</v>
      </c>
    </row>
    <row r="246" spans="1:12" x14ac:dyDescent="0.25">
      <c r="A246" s="14">
        <v>236</v>
      </c>
      <c r="B246" s="5">
        <v>123804</v>
      </c>
      <c r="C246" s="5" t="s">
        <v>4</v>
      </c>
      <c r="D246" s="5" t="s">
        <v>21</v>
      </c>
      <c r="E246" s="5">
        <v>1</v>
      </c>
      <c r="F246" s="5">
        <v>319</v>
      </c>
      <c r="G246" s="5" t="s">
        <v>48</v>
      </c>
      <c r="H246" s="7">
        <v>44093</v>
      </c>
      <c r="I246">
        <f>VLOOKUP(A246,Sales!A240:H544,8, FALSE)</f>
        <v>386</v>
      </c>
      <c r="J246">
        <f>VLOOKUP(A246,Sales!A240:H544,7, FALSE)</f>
        <v>1</v>
      </c>
      <c r="K246" s="4">
        <f>VLOOKUP(A246,Sales!A240:H544,2, FALSE)</f>
        <v>44153</v>
      </c>
      <c r="L246">
        <f t="shared" si="3"/>
        <v>67</v>
      </c>
    </row>
    <row r="247" spans="1:12" x14ac:dyDescent="0.25">
      <c r="A247" s="14">
        <v>237</v>
      </c>
      <c r="B247" s="5">
        <v>123805</v>
      </c>
      <c r="C247" s="5" t="s">
        <v>7</v>
      </c>
      <c r="D247" s="5" t="s">
        <v>21</v>
      </c>
      <c r="E247" s="5">
        <v>1</v>
      </c>
      <c r="F247" s="5">
        <v>264</v>
      </c>
      <c r="G247" s="5" t="s">
        <v>15</v>
      </c>
      <c r="H247" s="7">
        <v>43935</v>
      </c>
      <c r="I247">
        <f>VLOOKUP(A247,Sales!A241:H545,8, FALSE)</f>
        <v>317</v>
      </c>
      <c r="J247">
        <f>VLOOKUP(A247,Sales!A241:H545,7, FALSE)</f>
        <v>1</v>
      </c>
      <c r="K247" s="4">
        <f>VLOOKUP(A247,Sales!A241:H545,2, FALSE)</f>
        <v>44021</v>
      </c>
      <c r="L247">
        <f t="shared" si="3"/>
        <v>53</v>
      </c>
    </row>
    <row r="248" spans="1:12" x14ac:dyDescent="0.25">
      <c r="A248" s="14">
        <v>238</v>
      </c>
      <c r="B248" s="5">
        <v>123806</v>
      </c>
      <c r="C248" s="5" t="s">
        <v>6</v>
      </c>
      <c r="D248" s="5" t="s">
        <v>21</v>
      </c>
      <c r="E248" s="5">
        <v>1</v>
      </c>
      <c r="F248" s="5">
        <v>270</v>
      </c>
      <c r="G248" s="5" t="s">
        <v>49</v>
      </c>
      <c r="H248" s="7">
        <v>44046</v>
      </c>
      <c r="I248">
        <f>VLOOKUP(A248,Sales!A242:H546,8, FALSE)</f>
        <v>316</v>
      </c>
      <c r="J248">
        <f>VLOOKUP(A248,Sales!A242:H546,7, FALSE)</f>
        <v>1</v>
      </c>
      <c r="K248" s="4">
        <f>VLOOKUP(A248,Sales!A242:H546,2, FALSE)</f>
        <v>44131</v>
      </c>
      <c r="L248">
        <f t="shared" si="3"/>
        <v>46</v>
      </c>
    </row>
    <row r="249" spans="1:12" x14ac:dyDescent="0.25">
      <c r="A249" s="14">
        <v>239</v>
      </c>
      <c r="B249" s="5">
        <v>123807</v>
      </c>
      <c r="C249" s="5" t="s">
        <v>7</v>
      </c>
      <c r="D249" s="5" t="s">
        <v>21</v>
      </c>
      <c r="E249" s="5">
        <v>1</v>
      </c>
      <c r="F249" s="5">
        <v>293</v>
      </c>
      <c r="G249" s="5" t="s">
        <v>13</v>
      </c>
      <c r="H249" s="7">
        <v>43974</v>
      </c>
      <c r="I249">
        <f>VLOOKUP(A249,Sales!A243:H547,8, FALSE)</f>
        <v>363</v>
      </c>
      <c r="J249">
        <f>VLOOKUP(A249,Sales!A243:H547,7, FALSE)</f>
        <v>1</v>
      </c>
      <c r="K249" s="4">
        <f>VLOOKUP(A249,Sales!A243:H547,2, FALSE)</f>
        <v>43993</v>
      </c>
      <c r="L249">
        <f t="shared" si="3"/>
        <v>70</v>
      </c>
    </row>
    <row r="250" spans="1:12" x14ac:dyDescent="0.25">
      <c r="A250" s="14">
        <v>240</v>
      </c>
      <c r="B250" s="5">
        <v>123808</v>
      </c>
      <c r="C250" s="5" t="s">
        <v>20</v>
      </c>
      <c r="D250" s="5" t="s">
        <v>3</v>
      </c>
      <c r="E250" s="5">
        <v>1</v>
      </c>
      <c r="F250" s="5">
        <v>310</v>
      </c>
      <c r="G250" s="5" t="s">
        <v>13</v>
      </c>
      <c r="H250" s="7">
        <v>43834</v>
      </c>
      <c r="I250">
        <f>VLOOKUP(A250,Sales!A244:H548,8, FALSE)</f>
        <v>381</v>
      </c>
      <c r="J250">
        <f>VLOOKUP(A250,Sales!A244:H548,7, FALSE)</f>
        <v>1</v>
      </c>
      <c r="K250" s="4">
        <f>VLOOKUP(A250,Sales!A244:H548,2, FALSE)</f>
        <v>43868</v>
      </c>
      <c r="L250">
        <f t="shared" si="3"/>
        <v>71</v>
      </c>
    </row>
    <row r="251" spans="1:12" x14ac:dyDescent="0.25">
      <c r="A251" s="14">
        <v>241</v>
      </c>
      <c r="B251" s="5">
        <v>123809</v>
      </c>
      <c r="C251" s="5" t="s">
        <v>6</v>
      </c>
      <c r="D251" s="5" t="s">
        <v>21</v>
      </c>
      <c r="E251" s="5">
        <v>1</v>
      </c>
      <c r="F251" s="5">
        <v>334</v>
      </c>
      <c r="G251" s="5" t="s">
        <v>13</v>
      </c>
      <c r="H251" s="7">
        <v>43973</v>
      </c>
      <c r="I251">
        <f>VLOOKUP(A251,Sales!A245:H549,8, FALSE)</f>
        <v>397</v>
      </c>
      <c r="J251">
        <f>VLOOKUP(A251,Sales!A245:H549,7, FALSE)</f>
        <v>1</v>
      </c>
      <c r="K251" s="4">
        <f>VLOOKUP(A251,Sales!A245:H549,2, FALSE)</f>
        <v>44022</v>
      </c>
      <c r="L251">
        <f t="shared" si="3"/>
        <v>63</v>
      </c>
    </row>
    <row r="252" spans="1:12" x14ac:dyDescent="0.25">
      <c r="A252" s="14">
        <v>242</v>
      </c>
      <c r="B252" s="5">
        <v>123810</v>
      </c>
      <c r="C252" s="5" t="s">
        <v>6</v>
      </c>
      <c r="D252" s="5" t="s">
        <v>21</v>
      </c>
      <c r="E252" s="5">
        <v>1</v>
      </c>
      <c r="F252" s="5">
        <v>225</v>
      </c>
      <c r="G252" s="5" t="s">
        <v>11</v>
      </c>
      <c r="H252" s="7">
        <v>44020</v>
      </c>
      <c r="I252">
        <f>VLOOKUP(A252,Sales!A246:H550,8, FALSE)</f>
        <v>268</v>
      </c>
      <c r="J252">
        <f>VLOOKUP(A252,Sales!A246:H550,7, FALSE)</f>
        <v>1</v>
      </c>
      <c r="K252" s="4">
        <f>VLOOKUP(A252,Sales!A246:H550,2, FALSE)</f>
        <v>44066</v>
      </c>
      <c r="L252">
        <f t="shared" si="3"/>
        <v>43</v>
      </c>
    </row>
    <row r="253" spans="1:12" x14ac:dyDescent="0.25">
      <c r="A253" s="14">
        <v>243</v>
      </c>
      <c r="B253" s="5">
        <v>123812</v>
      </c>
      <c r="C253" s="5" t="s">
        <v>7</v>
      </c>
      <c r="D253" s="5" t="s">
        <v>21</v>
      </c>
      <c r="E253" s="5">
        <v>1</v>
      </c>
      <c r="F253" s="5">
        <v>107</v>
      </c>
      <c r="G253" s="5" t="s">
        <v>48</v>
      </c>
      <c r="H253" s="7">
        <v>43883</v>
      </c>
      <c r="I253">
        <f>VLOOKUP(A253,Sales!A247:H551,8, FALSE)</f>
        <v>124</v>
      </c>
      <c r="J253">
        <f>VLOOKUP(A253,Sales!A247:H551,7, FALSE)</f>
        <v>1</v>
      </c>
      <c r="K253" s="4">
        <f>VLOOKUP(A253,Sales!A247:H551,2, FALSE)</f>
        <v>43950</v>
      </c>
      <c r="L253">
        <f t="shared" si="3"/>
        <v>17</v>
      </c>
    </row>
    <row r="254" spans="1:12" x14ac:dyDescent="0.25">
      <c r="A254" s="14">
        <v>244</v>
      </c>
      <c r="B254" s="5">
        <v>123813</v>
      </c>
      <c r="C254" s="5" t="s">
        <v>5</v>
      </c>
      <c r="D254" s="5" t="s">
        <v>21</v>
      </c>
      <c r="E254" s="5">
        <v>1</v>
      </c>
      <c r="F254" s="5">
        <v>132</v>
      </c>
      <c r="G254" s="5" t="s">
        <v>48</v>
      </c>
      <c r="H254" s="7">
        <v>44097</v>
      </c>
      <c r="I254">
        <f>VLOOKUP(A254,Sales!A248:H552,8, FALSE)</f>
        <v>152</v>
      </c>
      <c r="J254">
        <f>VLOOKUP(A254,Sales!A248:H552,7, FALSE)</f>
        <v>1</v>
      </c>
      <c r="K254" s="4">
        <f>VLOOKUP(A254,Sales!A248:H552,2, FALSE)</f>
        <v>44163</v>
      </c>
      <c r="L254">
        <f t="shared" si="3"/>
        <v>20</v>
      </c>
    </row>
    <row r="255" spans="1:12" x14ac:dyDescent="0.25">
      <c r="A255" s="14">
        <v>245</v>
      </c>
      <c r="B255" s="5">
        <v>123814</v>
      </c>
      <c r="C255" s="5" t="s">
        <v>7</v>
      </c>
      <c r="D255" s="5" t="s">
        <v>21</v>
      </c>
      <c r="E255" s="5">
        <v>1</v>
      </c>
      <c r="F255" s="5">
        <v>179</v>
      </c>
      <c r="G255" s="5" t="s">
        <v>48</v>
      </c>
      <c r="H255" s="7">
        <v>44030</v>
      </c>
      <c r="I255">
        <f>VLOOKUP(A255,Sales!A249:H553,8, FALSE)</f>
        <v>211</v>
      </c>
      <c r="J255">
        <f>VLOOKUP(A255,Sales!A249:H553,7, FALSE)</f>
        <v>1</v>
      </c>
      <c r="K255" s="4">
        <f>VLOOKUP(A255,Sales!A249:H553,2, FALSE)</f>
        <v>44115</v>
      </c>
      <c r="L255">
        <f t="shared" si="3"/>
        <v>32</v>
      </c>
    </row>
    <row r="256" spans="1:12" x14ac:dyDescent="0.25">
      <c r="A256" s="14">
        <v>246</v>
      </c>
      <c r="B256" s="5">
        <v>123815</v>
      </c>
      <c r="C256" s="5" t="s">
        <v>19</v>
      </c>
      <c r="D256" s="5" t="s">
        <v>3</v>
      </c>
      <c r="E256" s="5">
        <v>1</v>
      </c>
      <c r="F256" s="5">
        <v>303</v>
      </c>
      <c r="G256" s="5" t="s">
        <v>15</v>
      </c>
      <c r="H256" s="7">
        <v>43994</v>
      </c>
      <c r="I256">
        <f>VLOOKUP(A256,Sales!A250:H554,8, FALSE)</f>
        <v>358</v>
      </c>
      <c r="J256">
        <f>VLOOKUP(A256,Sales!A250:H554,7, FALSE)</f>
        <v>1</v>
      </c>
      <c r="K256" s="4">
        <f>VLOOKUP(A256,Sales!A250:H554,2, FALSE)</f>
        <v>44022</v>
      </c>
      <c r="L256">
        <f t="shared" si="3"/>
        <v>55</v>
      </c>
    </row>
    <row r="257" spans="1:12" x14ac:dyDescent="0.25">
      <c r="A257" s="14">
        <v>247</v>
      </c>
      <c r="B257" s="5">
        <v>123818</v>
      </c>
      <c r="C257" s="5" t="s">
        <v>5</v>
      </c>
      <c r="D257" s="5" t="s">
        <v>21</v>
      </c>
      <c r="E257" s="5">
        <v>1</v>
      </c>
      <c r="F257" s="5">
        <v>305</v>
      </c>
      <c r="G257" s="5" t="s">
        <v>15</v>
      </c>
      <c r="H257" s="7">
        <v>44090</v>
      </c>
      <c r="I257">
        <f>VLOOKUP(A257,Sales!A251:H555,8, FALSE)</f>
        <v>360</v>
      </c>
      <c r="J257">
        <f>VLOOKUP(A257,Sales!A251:H555,7, FALSE)</f>
        <v>1</v>
      </c>
      <c r="K257" s="4">
        <f>VLOOKUP(A257,Sales!A251:H555,2, FALSE)</f>
        <v>44125</v>
      </c>
      <c r="L257">
        <f t="shared" si="3"/>
        <v>55</v>
      </c>
    </row>
    <row r="258" spans="1:12" x14ac:dyDescent="0.25">
      <c r="A258" s="14">
        <v>248</v>
      </c>
      <c r="B258" s="5">
        <v>123819</v>
      </c>
      <c r="C258" s="5" t="s">
        <v>5</v>
      </c>
      <c r="D258" s="5" t="s">
        <v>21</v>
      </c>
      <c r="E258" s="5">
        <v>1</v>
      </c>
      <c r="F258" s="5">
        <v>272</v>
      </c>
      <c r="G258" s="5" t="s">
        <v>48</v>
      </c>
      <c r="H258" s="7">
        <v>43905</v>
      </c>
      <c r="I258">
        <f>VLOOKUP(A258,Sales!A252:H556,8, FALSE)</f>
        <v>326</v>
      </c>
      <c r="J258">
        <f>VLOOKUP(A258,Sales!A252:H556,7, FALSE)</f>
        <v>1</v>
      </c>
      <c r="K258" s="4">
        <f>VLOOKUP(A258,Sales!A252:H556,2, FALSE)</f>
        <v>43991</v>
      </c>
      <c r="L258">
        <f t="shared" si="3"/>
        <v>54</v>
      </c>
    </row>
    <row r="259" spans="1:12" x14ac:dyDescent="0.25">
      <c r="A259" s="14">
        <v>249</v>
      </c>
      <c r="B259" s="5">
        <v>123820</v>
      </c>
      <c r="C259" s="5" t="s">
        <v>6</v>
      </c>
      <c r="D259" s="5" t="s">
        <v>21</v>
      </c>
      <c r="E259" s="5">
        <v>1</v>
      </c>
      <c r="F259" s="5">
        <v>159</v>
      </c>
      <c r="G259" s="5" t="s">
        <v>49</v>
      </c>
      <c r="H259" s="7">
        <v>43906</v>
      </c>
      <c r="I259">
        <f>VLOOKUP(A259,Sales!A253:H557,8, FALSE)</f>
        <v>183</v>
      </c>
      <c r="J259">
        <f>VLOOKUP(A259,Sales!A253:H557,7, FALSE)</f>
        <v>1</v>
      </c>
      <c r="K259" s="4">
        <f>VLOOKUP(A259,Sales!A253:H557,2, FALSE)</f>
        <v>43996</v>
      </c>
      <c r="L259">
        <f t="shared" si="3"/>
        <v>24</v>
      </c>
    </row>
    <row r="260" spans="1:12" x14ac:dyDescent="0.25">
      <c r="A260" s="14">
        <v>250</v>
      </c>
      <c r="B260" s="5">
        <v>123821</v>
      </c>
      <c r="C260" s="5" t="s">
        <v>22</v>
      </c>
      <c r="D260" s="5" t="s">
        <v>3</v>
      </c>
      <c r="E260" s="5">
        <v>1</v>
      </c>
      <c r="F260" s="5">
        <v>116</v>
      </c>
      <c r="G260" s="5" t="s">
        <v>15</v>
      </c>
      <c r="H260" s="7">
        <v>43929</v>
      </c>
      <c r="I260">
        <f>VLOOKUP(A260,Sales!A254:H558,8, FALSE)</f>
        <v>144</v>
      </c>
      <c r="J260">
        <f>VLOOKUP(A260,Sales!A254:H558,7, FALSE)</f>
        <v>1</v>
      </c>
      <c r="K260" s="4">
        <f>VLOOKUP(A260,Sales!A254:H558,2, FALSE)</f>
        <v>44017</v>
      </c>
      <c r="L260">
        <f t="shared" si="3"/>
        <v>28</v>
      </c>
    </row>
    <row r="261" spans="1:12" x14ac:dyDescent="0.25">
      <c r="A261" s="14">
        <v>251</v>
      </c>
      <c r="B261" s="5">
        <v>123823</v>
      </c>
      <c r="C261" s="5" t="s">
        <v>19</v>
      </c>
      <c r="D261" s="5" t="s">
        <v>3</v>
      </c>
      <c r="E261" s="5">
        <v>1</v>
      </c>
      <c r="F261" s="5">
        <v>224</v>
      </c>
      <c r="G261" s="5" t="s">
        <v>13</v>
      </c>
      <c r="H261" s="7">
        <v>43870</v>
      </c>
      <c r="I261">
        <f>VLOOKUP(A261,Sales!A255:H559,8, FALSE)</f>
        <v>269</v>
      </c>
      <c r="J261">
        <f>VLOOKUP(A261,Sales!A255:H559,7, FALSE)</f>
        <v>1</v>
      </c>
      <c r="K261" s="4">
        <f>VLOOKUP(A261,Sales!A255:H559,2, FALSE)</f>
        <v>43917</v>
      </c>
      <c r="L261">
        <f t="shared" si="3"/>
        <v>45</v>
      </c>
    </row>
    <row r="262" spans="1:12" x14ac:dyDescent="0.25">
      <c r="A262" s="14">
        <v>252</v>
      </c>
      <c r="B262" s="5">
        <v>123825</v>
      </c>
      <c r="C262" s="5" t="s">
        <v>5</v>
      </c>
      <c r="D262" s="5" t="s">
        <v>21</v>
      </c>
      <c r="E262" s="5">
        <v>1</v>
      </c>
      <c r="F262" s="5">
        <v>336</v>
      </c>
      <c r="G262" s="5" t="s">
        <v>49</v>
      </c>
      <c r="H262" s="7">
        <v>43997</v>
      </c>
      <c r="I262">
        <f>VLOOKUP(A262,Sales!A256:H560,8, FALSE)</f>
        <v>410</v>
      </c>
      <c r="J262">
        <f>VLOOKUP(A262,Sales!A256:H560,7, FALSE)</f>
        <v>1</v>
      </c>
      <c r="K262" s="4">
        <f>VLOOKUP(A262,Sales!A256:H560,2, FALSE)</f>
        <v>44030</v>
      </c>
      <c r="L262">
        <f t="shared" si="3"/>
        <v>74</v>
      </c>
    </row>
    <row r="263" spans="1:12" x14ac:dyDescent="0.25">
      <c r="A263" s="14">
        <v>253</v>
      </c>
      <c r="B263" s="5">
        <v>123827</v>
      </c>
      <c r="C263" s="5" t="s">
        <v>18</v>
      </c>
      <c r="D263" s="5" t="s">
        <v>3</v>
      </c>
      <c r="E263" s="5">
        <v>1</v>
      </c>
      <c r="F263" s="5">
        <v>109</v>
      </c>
      <c r="G263" s="5" t="s">
        <v>11</v>
      </c>
      <c r="H263" s="7">
        <v>44029</v>
      </c>
      <c r="I263">
        <f>VLOOKUP(A263,Sales!A257:H561,8, FALSE)</f>
        <v>136</v>
      </c>
      <c r="J263">
        <f>VLOOKUP(A263,Sales!A257:H561,7, FALSE)</f>
        <v>1</v>
      </c>
      <c r="K263" s="4">
        <f>VLOOKUP(A263,Sales!A257:H561,2, FALSE)</f>
        <v>44066</v>
      </c>
      <c r="L263">
        <f t="shared" si="3"/>
        <v>27</v>
      </c>
    </row>
    <row r="264" spans="1:12" x14ac:dyDescent="0.25">
      <c r="A264" s="14">
        <v>254</v>
      </c>
      <c r="B264" s="5">
        <v>123829</v>
      </c>
      <c r="C264" s="5" t="s">
        <v>19</v>
      </c>
      <c r="D264" s="5" t="s">
        <v>3</v>
      </c>
      <c r="E264" s="5">
        <v>1</v>
      </c>
      <c r="F264" s="5">
        <v>308</v>
      </c>
      <c r="G264" s="5" t="s">
        <v>11</v>
      </c>
      <c r="H264" s="7">
        <v>43856</v>
      </c>
      <c r="I264">
        <f>VLOOKUP(A264,Sales!A258:H562,8, FALSE)</f>
        <v>385</v>
      </c>
      <c r="J264">
        <f>VLOOKUP(A264,Sales!A258:H562,7, FALSE)</f>
        <v>1</v>
      </c>
      <c r="K264" s="4">
        <f>VLOOKUP(A264,Sales!A258:H562,2, FALSE)</f>
        <v>43929</v>
      </c>
      <c r="L264">
        <f t="shared" si="3"/>
        <v>77</v>
      </c>
    </row>
    <row r="265" spans="1:12" x14ac:dyDescent="0.25">
      <c r="A265" s="14">
        <v>255</v>
      </c>
      <c r="B265" s="5">
        <v>123830</v>
      </c>
      <c r="C265" s="5" t="s">
        <v>5</v>
      </c>
      <c r="D265" s="5" t="s">
        <v>21</v>
      </c>
      <c r="E265" s="5">
        <v>1</v>
      </c>
      <c r="F265" s="5">
        <v>309</v>
      </c>
      <c r="G265" s="5" t="s">
        <v>13</v>
      </c>
      <c r="H265" s="7">
        <v>44142</v>
      </c>
      <c r="I265">
        <f>VLOOKUP(A265,Sales!A259:H563,8, FALSE)</f>
        <v>374</v>
      </c>
      <c r="J265">
        <f>VLOOKUP(A265,Sales!A259:H563,7, FALSE)</f>
        <v>1</v>
      </c>
      <c r="K265" s="4">
        <f>VLOOKUP(A265,Sales!A259:H563,2, FALSE)</f>
        <v>44168</v>
      </c>
      <c r="L265">
        <f t="shared" si="3"/>
        <v>65</v>
      </c>
    </row>
    <row r="266" spans="1:12" x14ac:dyDescent="0.25">
      <c r="A266" s="14">
        <v>256</v>
      </c>
      <c r="B266" s="5">
        <v>123831</v>
      </c>
      <c r="C266" s="5" t="s">
        <v>19</v>
      </c>
      <c r="D266" s="5" t="s">
        <v>3</v>
      </c>
      <c r="E266" s="5">
        <v>1</v>
      </c>
      <c r="F266" s="5">
        <v>114</v>
      </c>
      <c r="G266" s="5" t="s">
        <v>48</v>
      </c>
      <c r="H266" s="7">
        <v>44099</v>
      </c>
      <c r="I266">
        <f>VLOOKUP(A266,Sales!A260:H564,8, FALSE)</f>
        <v>141</v>
      </c>
      <c r="J266">
        <f>VLOOKUP(A266,Sales!A260:H564,7, FALSE)</f>
        <v>1</v>
      </c>
      <c r="K266" s="4">
        <f>VLOOKUP(A266,Sales!A260:H564,2, FALSE)</f>
        <v>44136</v>
      </c>
      <c r="L266">
        <f t="shared" si="3"/>
        <v>27</v>
      </c>
    </row>
    <row r="267" spans="1:12" x14ac:dyDescent="0.25">
      <c r="A267" s="14">
        <v>257</v>
      </c>
      <c r="B267" s="5">
        <v>123834</v>
      </c>
      <c r="C267" s="5" t="s">
        <v>7</v>
      </c>
      <c r="D267" s="5" t="s">
        <v>21</v>
      </c>
      <c r="E267" s="5">
        <v>1</v>
      </c>
      <c r="F267" s="5">
        <v>307</v>
      </c>
      <c r="G267" s="5" t="s">
        <v>13</v>
      </c>
      <c r="H267" s="7">
        <v>43918</v>
      </c>
      <c r="I267">
        <f>VLOOKUP(A267,Sales!A261:H565,8, FALSE)</f>
        <v>378</v>
      </c>
      <c r="J267">
        <f>VLOOKUP(A267,Sales!A261:H565,7, FALSE)</f>
        <v>1</v>
      </c>
      <c r="K267" s="4">
        <f>VLOOKUP(A267,Sales!A261:H565,2, FALSE)</f>
        <v>43988</v>
      </c>
      <c r="L267">
        <f t="shared" si="3"/>
        <v>71</v>
      </c>
    </row>
    <row r="268" spans="1:12" x14ac:dyDescent="0.25">
      <c r="A268" s="14">
        <v>258</v>
      </c>
      <c r="B268" s="5">
        <v>123838</v>
      </c>
      <c r="C268" s="5" t="s">
        <v>22</v>
      </c>
      <c r="D268" s="5" t="s">
        <v>3</v>
      </c>
      <c r="E268" s="5">
        <v>1</v>
      </c>
      <c r="F268" s="5">
        <v>238</v>
      </c>
      <c r="G268" s="5" t="s">
        <v>13</v>
      </c>
      <c r="H268" s="7">
        <v>43961</v>
      </c>
      <c r="I268">
        <f>VLOOKUP(A268,Sales!A262:H566,8, FALSE)</f>
        <v>283</v>
      </c>
      <c r="J268">
        <f>VLOOKUP(A268,Sales!A262:H566,7, FALSE)</f>
        <v>1</v>
      </c>
      <c r="K268" s="4">
        <f>VLOOKUP(A268,Sales!A262:H566,2, FALSE)</f>
        <v>43976</v>
      </c>
      <c r="L268">
        <f t="shared" ref="L268:L320" si="4">I268-F268</f>
        <v>45</v>
      </c>
    </row>
    <row r="269" spans="1:12" x14ac:dyDescent="0.25">
      <c r="A269" s="14">
        <v>259</v>
      </c>
      <c r="B269" s="5">
        <v>123839</v>
      </c>
      <c r="C269" s="5" t="s">
        <v>18</v>
      </c>
      <c r="D269" s="5" t="s">
        <v>3</v>
      </c>
      <c r="E269" s="5">
        <v>1</v>
      </c>
      <c r="F269" s="5">
        <v>140</v>
      </c>
      <c r="G269" s="5" t="s">
        <v>13</v>
      </c>
      <c r="H269" s="7">
        <v>44102</v>
      </c>
      <c r="I269">
        <f>VLOOKUP(A269,Sales!A263:H567,8, FALSE)</f>
        <v>171</v>
      </c>
      <c r="J269">
        <f>VLOOKUP(A269,Sales!A263:H567,7, FALSE)</f>
        <v>1</v>
      </c>
      <c r="K269" s="4">
        <f>VLOOKUP(A269,Sales!A263:H567,2, FALSE)</f>
        <v>44153</v>
      </c>
      <c r="L269">
        <f t="shared" si="4"/>
        <v>31</v>
      </c>
    </row>
    <row r="270" spans="1:12" x14ac:dyDescent="0.25">
      <c r="A270" s="14">
        <v>260</v>
      </c>
      <c r="B270" s="5">
        <v>123840</v>
      </c>
      <c r="C270" s="5" t="s">
        <v>4</v>
      </c>
      <c r="D270" s="5" t="s">
        <v>21</v>
      </c>
      <c r="E270" s="5">
        <v>1</v>
      </c>
      <c r="F270" s="5">
        <v>235</v>
      </c>
      <c r="G270" s="5" t="s">
        <v>48</v>
      </c>
      <c r="H270" s="7">
        <v>44033</v>
      </c>
      <c r="I270">
        <f>VLOOKUP(A270,Sales!A264:H568,8, FALSE)</f>
        <v>287</v>
      </c>
      <c r="J270">
        <f>VLOOKUP(A270,Sales!A264:H568,7, FALSE)</f>
        <v>1</v>
      </c>
      <c r="K270" s="4">
        <f>VLOOKUP(A270,Sales!A264:H568,2, FALSE)</f>
        <v>44115</v>
      </c>
      <c r="L270">
        <f t="shared" si="4"/>
        <v>52</v>
      </c>
    </row>
    <row r="271" spans="1:12" x14ac:dyDescent="0.25">
      <c r="A271" s="14">
        <v>261</v>
      </c>
      <c r="B271" s="5">
        <v>123841</v>
      </c>
      <c r="C271" s="5" t="s">
        <v>7</v>
      </c>
      <c r="D271" s="5" t="s">
        <v>21</v>
      </c>
      <c r="E271" s="5">
        <v>1</v>
      </c>
      <c r="F271" s="5">
        <v>304</v>
      </c>
      <c r="G271" s="5" t="s">
        <v>11</v>
      </c>
      <c r="H271" s="7">
        <v>43902</v>
      </c>
      <c r="I271">
        <f>VLOOKUP(A271,Sales!A265:H569,8, FALSE)</f>
        <v>359</v>
      </c>
      <c r="J271">
        <f>VLOOKUP(A271,Sales!A265:H569,7, FALSE)</f>
        <v>1</v>
      </c>
      <c r="K271" s="4">
        <f>VLOOKUP(A271,Sales!A265:H569,2, FALSE)</f>
        <v>43967</v>
      </c>
      <c r="L271">
        <f t="shared" si="4"/>
        <v>55</v>
      </c>
    </row>
    <row r="272" spans="1:12" x14ac:dyDescent="0.25">
      <c r="A272" s="14">
        <v>262</v>
      </c>
      <c r="B272" s="5">
        <v>123842</v>
      </c>
      <c r="C272" s="5" t="s">
        <v>4</v>
      </c>
      <c r="D272" s="5" t="s">
        <v>21</v>
      </c>
      <c r="E272" s="5">
        <v>1</v>
      </c>
      <c r="F272" s="5">
        <v>327</v>
      </c>
      <c r="G272" s="5" t="s">
        <v>11</v>
      </c>
      <c r="H272" s="7">
        <v>43987</v>
      </c>
      <c r="I272">
        <f>VLOOKUP(A272,Sales!A266:H570,8, FALSE)</f>
        <v>402</v>
      </c>
      <c r="J272">
        <f>VLOOKUP(A272,Sales!A266:H570,7, FALSE)</f>
        <v>1</v>
      </c>
      <c r="K272" s="4">
        <f>VLOOKUP(A272,Sales!A266:H570,2, FALSE)</f>
        <v>44060</v>
      </c>
      <c r="L272">
        <f t="shared" si="4"/>
        <v>75</v>
      </c>
    </row>
    <row r="273" spans="1:12" x14ac:dyDescent="0.25">
      <c r="A273" s="14">
        <v>263</v>
      </c>
      <c r="B273" s="5">
        <v>123844</v>
      </c>
      <c r="C273" s="5" t="s">
        <v>5</v>
      </c>
      <c r="D273" s="5" t="s">
        <v>21</v>
      </c>
      <c r="E273" s="5">
        <v>1</v>
      </c>
      <c r="F273" s="5">
        <v>194</v>
      </c>
      <c r="G273" s="5" t="s">
        <v>49</v>
      </c>
      <c r="H273" s="7">
        <v>43860</v>
      </c>
      <c r="I273">
        <f>VLOOKUP(A273,Sales!A267:H571,8, FALSE)</f>
        <v>239</v>
      </c>
      <c r="J273">
        <f>VLOOKUP(A273,Sales!A267:H571,7, FALSE)</f>
        <v>1</v>
      </c>
      <c r="K273" s="4">
        <f>VLOOKUP(A273,Sales!A267:H571,2, FALSE)</f>
        <v>43875</v>
      </c>
      <c r="L273">
        <f t="shared" si="4"/>
        <v>45</v>
      </c>
    </row>
    <row r="274" spans="1:12" x14ac:dyDescent="0.25">
      <c r="A274" s="14">
        <v>264</v>
      </c>
      <c r="B274" s="5">
        <v>123845</v>
      </c>
      <c r="C274" s="5" t="s">
        <v>20</v>
      </c>
      <c r="D274" s="5" t="s">
        <v>3</v>
      </c>
      <c r="E274" s="5">
        <v>1</v>
      </c>
      <c r="F274" s="5">
        <v>336</v>
      </c>
      <c r="G274" s="5" t="s">
        <v>49</v>
      </c>
      <c r="H274" s="7">
        <v>44073</v>
      </c>
      <c r="I274">
        <f>VLOOKUP(A274,Sales!A268:H572,8, FALSE)</f>
        <v>407</v>
      </c>
      <c r="J274">
        <f>VLOOKUP(A274,Sales!A268:H572,7, FALSE)</f>
        <v>1</v>
      </c>
      <c r="K274" s="4">
        <f>VLOOKUP(A274,Sales!A268:H572,2, FALSE)</f>
        <v>44123</v>
      </c>
      <c r="L274">
        <f t="shared" si="4"/>
        <v>71</v>
      </c>
    </row>
    <row r="275" spans="1:12" x14ac:dyDescent="0.25">
      <c r="A275" s="14">
        <v>265</v>
      </c>
      <c r="B275" s="5">
        <v>123847</v>
      </c>
      <c r="C275" s="5" t="s">
        <v>4</v>
      </c>
      <c r="D275" s="5" t="s">
        <v>21</v>
      </c>
      <c r="E275" s="5">
        <v>1</v>
      </c>
      <c r="F275" s="5">
        <v>251</v>
      </c>
      <c r="G275" s="5" t="s">
        <v>11</v>
      </c>
      <c r="H275" s="7">
        <v>44136</v>
      </c>
      <c r="I275">
        <f>VLOOKUP(A275,Sales!A269:H573,8, FALSE)</f>
        <v>291</v>
      </c>
      <c r="J275">
        <f>VLOOKUP(A275,Sales!A269:H573,7, FALSE)</f>
        <v>1</v>
      </c>
      <c r="K275" s="4">
        <f>VLOOKUP(A275,Sales!A269:H573,2, FALSE)</f>
        <v>44153</v>
      </c>
      <c r="L275">
        <f t="shared" si="4"/>
        <v>40</v>
      </c>
    </row>
    <row r="276" spans="1:12" x14ac:dyDescent="0.25">
      <c r="A276" s="14">
        <v>266</v>
      </c>
      <c r="B276" s="5">
        <v>123848</v>
      </c>
      <c r="C276" s="5" t="s">
        <v>20</v>
      </c>
      <c r="D276" s="5" t="s">
        <v>3</v>
      </c>
      <c r="E276" s="5">
        <v>1</v>
      </c>
      <c r="F276" s="5">
        <v>226</v>
      </c>
      <c r="G276" s="5" t="s">
        <v>15</v>
      </c>
      <c r="H276" s="7">
        <v>43931</v>
      </c>
      <c r="I276">
        <f>VLOOKUP(A276,Sales!A270:H574,8, FALSE)</f>
        <v>283</v>
      </c>
      <c r="J276">
        <f>VLOOKUP(A276,Sales!A270:H574,7, FALSE)</f>
        <v>1</v>
      </c>
      <c r="K276" s="4">
        <f>VLOOKUP(A276,Sales!A270:H574,2, FALSE)</f>
        <v>43975</v>
      </c>
      <c r="L276">
        <f t="shared" si="4"/>
        <v>57</v>
      </c>
    </row>
    <row r="277" spans="1:12" x14ac:dyDescent="0.25">
      <c r="A277" s="14">
        <v>267</v>
      </c>
      <c r="B277" s="5">
        <v>123851</v>
      </c>
      <c r="C277" s="5" t="s">
        <v>20</v>
      </c>
      <c r="D277" s="5" t="s">
        <v>3</v>
      </c>
      <c r="E277" s="5">
        <v>1</v>
      </c>
      <c r="F277" s="5">
        <v>279</v>
      </c>
      <c r="G277" s="5" t="s">
        <v>11</v>
      </c>
      <c r="H277" s="7">
        <v>43860</v>
      </c>
      <c r="I277">
        <f>VLOOKUP(A277,Sales!A271:H575,8, FALSE)</f>
        <v>332</v>
      </c>
      <c r="J277">
        <f>VLOOKUP(A277,Sales!A271:H575,7, FALSE)</f>
        <v>1</v>
      </c>
      <c r="K277" s="4">
        <f>VLOOKUP(A277,Sales!A271:H575,2, FALSE)</f>
        <v>43880</v>
      </c>
      <c r="L277">
        <f t="shared" si="4"/>
        <v>53</v>
      </c>
    </row>
    <row r="278" spans="1:12" x14ac:dyDescent="0.25">
      <c r="A278" s="14">
        <v>268</v>
      </c>
      <c r="B278" s="5">
        <v>123852</v>
      </c>
      <c r="C278" s="5" t="s">
        <v>20</v>
      </c>
      <c r="D278" s="5" t="s">
        <v>3</v>
      </c>
      <c r="E278" s="5">
        <v>1</v>
      </c>
      <c r="F278" s="5">
        <v>121</v>
      </c>
      <c r="G278" s="5" t="s">
        <v>11</v>
      </c>
      <c r="H278" s="7">
        <v>43993</v>
      </c>
      <c r="I278">
        <f>VLOOKUP(A278,Sales!A272:H576,8, FALSE)</f>
        <v>149</v>
      </c>
      <c r="J278">
        <f>VLOOKUP(A278,Sales!A272:H576,7, FALSE)</f>
        <v>1</v>
      </c>
      <c r="K278" s="4">
        <f>VLOOKUP(A278,Sales!A272:H576,2, FALSE)</f>
        <v>44062</v>
      </c>
      <c r="L278">
        <f t="shared" si="4"/>
        <v>28</v>
      </c>
    </row>
    <row r="279" spans="1:12" x14ac:dyDescent="0.25">
      <c r="A279" s="14">
        <v>269</v>
      </c>
      <c r="B279" s="5">
        <v>123853</v>
      </c>
      <c r="C279" s="5" t="s">
        <v>5</v>
      </c>
      <c r="D279" s="5" t="s">
        <v>21</v>
      </c>
      <c r="E279" s="5">
        <v>1</v>
      </c>
      <c r="F279" s="5">
        <v>233</v>
      </c>
      <c r="G279" s="5" t="s">
        <v>13</v>
      </c>
      <c r="H279" s="7">
        <v>44066</v>
      </c>
      <c r="I279">
        <f>VLOOKUP(A279,Sales!A273:H577,8, FALSE)</f>
        <v>291</v>
      </c>
      <c r="J279">
        <f>VLOOKUP(A279,Sales!A273:H577,7, FALSE)</f>
        <v>1</v>
      </c>
      <c r="K279" s="4">
        <f>VLOOKUP(A279,Sales!A273:H577,2, FALSE)</f>
        <v>44083</v>
      </c>
      <c r="L279">
        <f t="shared" si="4"/>
        <v>58</v>
      </c>
    </row>
    <row r="280" spans="1:12" x14ac:dyDescent="0.25">
      <c r="A280" s="14">
        <v>270</v>
      </c>
      <c r="B280" s="5">
        <v>123854</v>
      </c>
      <c r="C280" s="5" t="s">
        <v>18</v>
      </c>
      <c r="D280" s="5" t="s">
        <v>3</v>
      </c>
      <c r="E280" s="5">
        <v>1</v>
      </c>
      <c r="F280" s="5">
        <v>126</v>
      </c>
      <c r="G280" s="5" t="s">
        <v>48</v>
      </c>
      <c r="H280" s="7">
        <v>43950</v>
      </c>
      <c r="I280">
        <f>VLOOKUP(A280,Sales!A274:H578,8, FALSE)</f>
        <v>152</v>
      </c>
      <c r="J280">
        <f>VLOOKUP(A280,Sales!A274:H578,7, FALSE)</f>
        <v>1</v>
      </c>
      <c r="K280" s="4">
        <f>VLOOKUP(A280,Sales!A274:H578,2, FALSE)</f>
        <v>44006</v>
      </c>
      <c r="L280">
        <f t="shared" si="4"/>
        <v>26</v>
      </c>
    </row>
    <row r="281" spans="1:12" x14ac:dyDescent="0.25">
      <c r="A281" s="14">
        <v>271</v>
      </c>
      <c r="B281" s="5">
        <v>123855</v>
      </c>
      <c r="C281" s="5" t="s">
        <v>18</v>
      </c>
      <c r="D281" s="5" t="s">
        <v>3</v>
      </c>
      <c r="E281" s="5">
        <v>1</v>
      </c>
      <c r="F281" s="5">
        <v>309</v>
      </c>
      <c r="G281" s="5" t="s">
        <v>15</v>
      </c>
      <c r="H281" s="7">
        <v>44097</v>
      </c>
      <c r="I281">
        <f>VLOOKUP(A281,Sales!A275:H579,8, FALSE)</f>
        <v>358</v>
      </c>
      <c r="J281">
        <f>VLOOKUP(A281,Sales!A275:H579,7, FALSE)</f>
        <v>1</v>
      </c>
      <c r="K281" s="4">
        <f>VLOOKUP(A281,Sales!A275:H579,2, FALSE)</f>
        <v>44122</v>
      </c>
      <c r="L281">
        <f t="shared" si="4"/>
        <v>49</v>
      </c>
    </row>
    <row r="282" spans="1:12" x14ac:dyDescent="0.25">
      <c r="A282" s="14">
        <v>272</v>
      </c>
      <c r="B282" s="5">
        <v>123857</v>
      </c>
      <c r="C282" s="5" t="s">
        <v>19</v>
      </c>
      <c r="D282" s="5" t="s">
        <v>3</v>
      </c>
      <c r="E282" s="5">
        <v>1</v>
      </c>
      <c r="F282" s="5">
        <v>244</v>
      </c>
      <c r="G282" s="5" t="s">
        <v>15</v>
      </c>
      <c r="H282" s="7">
        <v>43871</v>
      </c>
      <c r="I282">
        <f>VLOOKUP(A282,Sales!A276:H580,8, FALSE)</f>
        <v>281</v>
      </c>
      <c r="J282">
        <f>VLOOKUP(A282,Sales!A276:H580,7, FALSE)</f>
        <v>1</v>
      </c>
      <c r="K282" s="4">
        <f>VLOOKUP(A282,Sales!A276:H580,2, FALSE)</f>
        <v>43888</v>
      </c>
      <c r="L282">
        <f t="shared" si="4"/>
        <v>37</v>
      </c>
    </row>
    <row r="283" spans="1:12" x14ac:dyDescent="0.25">
      <c r="A283" s="14">
        <v>273</v>
      </c>
      <c r="B283" s="5">
        <v>123858</v>
      </c>
      <c r="C283" s="5" t="s">
        <v>7</v>
      </c>
      <c r="D283" s="5" t="s">
        <v>21</v>
      </c>
      <c r="E283" s="5">
        <v>1</v>
      </c>
      <c r="F283" s="5">
        <v>275</v>
      </c>
      <c r="G283" s="5" t="s">
        <v>49</v>
      </c>
      <c r="H283" s="7">
        <v>43833</v>
      </c>
      <c r="I283">
        <f>VLOOKUP(A283,Sales!A277:H581,8, FALSE)</f>
        <v>338</v>
      </c>
      <c r="J283">
        <f>VLOOKUP(A283,Sales!A277:H581,7, FALSE)</f>
        <v>1</v>
      </c>
      <c r="K283" s="4">
        <f>VLOOKUP(A283,Sales!A277:H581,2, FALSE)</f>
        <v>43862</v>
      </c>
      <c r="L283">
        <f t="shared" si="4"/>
        <v>63</v>
      </c>
    </row>
    <row r="284" spans="1:12" x14ac:dyDescent="0.25">
      <c r="A284" s="14">
        <v>274</v>
      </c>
      <c r="B284" s="5">
        <v>123859</v>
      </c>
      <c r="C284" s="5" t="s">
        <v>7</v>
      </c>
      <c r="D284" s="5" t="s">
        <v>21</v>
      </c>
      <c r="E284" s="5">
        <v>1</v>
      </c>
      <c r="F284" s="5">
        <v>286</v>
      </c>
      <c r="G284" s="5" t="s">
        <v>11</v>
      </c>
      <c r="H284" s="7">
        <v>43854</v>
      </c>
      <c r="I284">
        <f>VLOOKUP(A284,Sales!A278:H582,8, FALSE)</f>
        <v>349</v>
      </c>
      <c r="J284">
        <f>VLOOKUP(A284,Sales!A278:H582,7, FALSE)</f>
        <v>1</v>
      </c>
      <c r="K284" s="4">
        <f>VLOOKUP(A284,Sales!A278:H582,2, FALSE)</f>
        <v>43897</v>
      </c>
      <c r="L284">
        <f t="shared" si="4"/>
        <v>63</v>
      </c>
    </row>
    <row r="285" spans="1:12" x14ac:dyDescent="0.25">
      <c r="A285" s="14">
        <v>275</v>
      </c>
      <c r="B285" s="5">
        <v>123861</v>
      </c>
      <c r="C285" s="5" t="s">
        <v>19</v>
      </c>
      <c r="D285" s="5" t="s">
        <v>3</v>
      </c>
      <c r="E285" s="5">
        <v>1</v>
      </c>
      <c r="F285" s="5">
        <v>218</v>
      </c>
      <c r="G285" s="5" t="s">
        <v>48</v>
      </c>
      <c r="H285" s="7">
        <v>43968</v>
      </c>
      <c r="I285">
        <f>VLOOKUP(A285,Sales!A279:H583,8, FALSE)</f>
        <v>251</v>
      </c>
      <c r="J285">
        <f>VLOOKUP(A285,Sales!A279:H583,7, FALSE)</f>
        <v>1</v>
      </c>
      <c r="K285" s="4">
        <f>VLOOKUP(A285,Sales!A279:H583,2, FALSE)</f>
        <v>44002</v>
      </c>
      <c r="L285">
        <f t="shared" si="4"/>
        <v>33</v>
      </c>
    </row>
    <row r="286" spans="1:12" x14ac:dyDescent="0.25">
      <c r="A286" s="14">
        <v>276</v>
      </c>
      <c r="B286" s="5">
        <v>123862</v>
      </c>
      <c r="C286" s="5" t="s">
        <v>18</v>
      </c>
      <c r="D286" s="5" t="s">
        <v>3</v>
      </c>
      <c r="E286" s="5">
        <v>1</v>
      </c>
      <c r="F286" s="5">
        <v>217</v>
      </c>
      <c r="G286" s="5" t="s">
        <v>13</v>
      </c>
      <c r="H286" s="7">
        <v>43920</v>
      </c>
      <c r="I286">
        <f>VLOOKUP(A286,Sales!A280:H584,8, FALSE)</f>
        <v>269</v>
      </c>
      <c r="J286">
        <f>VLOOKUP(A286,Sales!A280:H584,7, FALSE)</f>
        <v>1</v>
      </c>
      <c r="K286" s="4">
        <f>VLOOKUP(A286,Sales!A280:H584,2, FALSE)</f>
        <v>43979</v>
      </c>
      <c r="L286">
        <f t="shared" si="4"/>
        <v>52</v>
      </c>
    </row>
    <row r="287" spans="1:12" x14ac:dyDescent="0.25">
      <c r="A287" s="14">
        <v>277</v>
      </c>
      <c r="B287" s="5">
        <v>123863</v>
      </c>
      <c r="C287" s="5" t="s">
        <v>7</v>
      </c>
      <c r="D287" s="5" t="s">
        <v>21</v>
      </c>
      <c r="E287" s="5">
        <v>1</v>
      </c>
      <c r="F287" s="5">
        <v>281</v>
      </c>
      <c r="G287" s="5" t="s">
        <v>15</v>
      </c>
      <c r="H287" s="7">
        <v>44085</v>
      </c>
      <c r="I287">
        <f>VLOOKUP(A287,Sales!A281:H585,8, FALSE)</f>
        <v>340</v>
      </c>
      <c r="J287">
        <f>VLOOKUP(A287,Sales!A281:H585,7, FALSE)</f>
        <v>1</v>
      </c>
      <c r="K287" s="4">
        <f>VLOOKUP(A287,Sales!A281:H585,2, FALSE)</f>
        <v>44118</v>
      </c>
      <c r="L287">
        <f t="shared" si="4"/>
        <v>59</v>
      </c>
    </row>
    <row r="288" spans="1:12" x14ac:dyDescent="0.25">
      <c r="A288" s="14">
        <v>278</v>
      </c>
      <c r="B288" s="5">
        <v>123866</v>
      </c>
      <c r="C288" s="5" t="s">
        <v>19</v>
      </c>
      <c r="D288" s="5" t="s">
        <v>3</v>
      </c>
      <c r="E288" s="5">
        <v>1</v>
      </c>
      <c r="F288" s="5">
        <v>327</v>
      </c>
      <c r="G288" s="5" t="s">
        <v>48</v>
      </c>
      <c r="H288" s="7">
        <v>43952</v>
      </c>
      <c r="I288">
        <f>VLOOKUP(A288,Sales!A282:H586,8, FALSE)</f>
        <v>383</v>
      </c>
      <c r="J288">
        <f>VLOOKUP(A288,Sales!A282:H586,7, FALSE)</f>
        <v>1</v>
      </c>
      <c r="K288" s="4">
        <f>VLOOKUP(A288,Sales!A282:H586,2, FALSE)</f>
        <v>44001</v>
      </c>
      <c r="L288">
        <f t="shared" si="4"/>
        <v>56</v>
      </c>
    </row>
    <row r="289" spans="1:12" x14ac:dyDescent="0.25">
      <c r="A289" s="14">
        <v>279</v>
      </c>
      <c r="B289" s="5">
        <v>123867</v>
      </c>
      <c r="C289" s="5" t="s">
        <v>7</v>
      </c>
      <c r="D289" s="5" t="s">
        <v>21</v>
      </c>
      <c r="E289" s="5">
        <v>1</v>
      </c>
      <c r="F289" s="5">
        <v>221</v>
      </c>
      <c r="G289" s="5" t="s">
        <v>49</v>
      </c>
      <c r="H289" s="7">
        <v>43954</v>
      </c>
      <c r="I289">
        <f>VLOOKUP(A289,Sales!A283:H587,8, FALSE)</f>
        <v>259</v>
      </c>
      <c r="J289">
        <f>VLOOKUP(A289,Sales!A283:H587,7, FALSE)</f>
        <v>1</v>
      </c>
      <c r="K289" s="4">
        <f>VLOOKUP(A289,Sales!A283:H587,2, FALSE)</f>
        <v>43965</v>
      </c>
      <c r="L289">
        <f t="shared" si="4"/>
        <v>38</v>
      </c>
    </row>
    <row r="290" spans="1:12" x14ac:dyDescent="0.25">
      <c r="A290" s="14">
        <v>280</v>
      </c>
      <c r="B290" s="5">
        <v>123868</v>
      </c>
      <c r="C290" s="5" t="s">
        <v>6</v>
      </c>
      <c r="D290" s="5" t="s">
        <v>21</v>
      </c>
      <c r="E290" s="5">
        <v>1</v>
      </c>
      <c r="F290" s="5">
        <v>128</v>
      </c>
      <c r="G290" s="5" t="s">
        <v>15</v>
      </c>
      <c r="H290" s="7">
        <v>43942</v>
      </c>
      <c r="I290">
        <f>VLOOKUP(A290,Sales!A284:H588,8, FALSE)</f>
        <v>155</v>
      </c>
      <c r="J290">
        <f>VLOOKUP(A290,Sales!A284:H588,7, FALSE)</f>
        <v>1</v>
      </c>
      <c r="K290" s="4">
        <f>VLOOKUP(A290,Sales!A284:H588,2, FALSE)</f>
        <v>43994</v>
      </c>
      <c r="L290">
        <f t="shared" si="4"/>
        <v>27</v>
      </c>
    </row>
    <row r="291" spans="1:12" x14ac:dyDescent="0.25">
      <c r="A291" s="14">
        <v>281</v>
      </c>
      <c r="B291" s="5">
        <v>123869</v>
      </c>
      <c r="C291" s="5" t="s">
        <v>4</v>
      </c>
      <c r="D291" s="5" t="s">
        <v>21</v>
      </c>
      <c r="E291" s="5">
        <v>1</v>
      </c>
      <c r="F291" s="5">
        <v>336</v>
      </c>
      <c r="G291" s="5" t="s">
        <v>13</v>
      </c>
      <c r="H291" s="7">
        <v>43980</v>
      </c>
      <c r="I291">
        <f>VLOOKUP(A291,Sales!A285:H589,8, FALSE)</f>
        <v>390</v>
      </c>
      <c r="J291">
        <f>VLOOKUP(A291,Sales!A285:H589,7, FALSE)</f>
        <v>1</v>
      </c>
      <c r="K291" s="4">
        <f>VLOOKUP(A291,Sales!A285:H589,2, FALSE)</f>
        <v>44043</v>
      </c>
      <c r="L291">
        <f t="shared" si="4"/>
        <v>54</v>
      </c>
    </row>
    <row r="292" spans="1:12" x14ac:dyDescent="0.25">
      <c r="A292" s="14">
        <v>282</v>
      </c>
      <c r="B292" s="5">
        <v>123871</v>
      </c>
      <c r="C292" s="5" t="s">
        <v>5</v>
      </c>
      <c r="D292" s="5" t="s">
        <v>21</v>
      </c>
      <c r="E292" s="5">
        <v>1</v>
      </c>
      <c r="F292" s="5">
        <v>291</v>
      </c>
      <c r="G292" s="5" t="s">
        <v>11</v>
      </c>
      <c r="H292" s="7">
        <v>44081</v>
      </c>
      <c r="I292">
        <f>VLOOKUP(A292,Sales!A286:H590,8, FALSE)</f>
        <v>346</v>
      </c>
      <c r="J292">
        <f>VLOOKUP(A292,Sales!A286:H590,7, FALSE)</f>
        <v>1</v>
      </c>
      <c r="K292" s="4">
        <f>VLOOKUP(A292,Sales!A286:H590,2, FALSE)</f>
        <v>44135</v>
      </c>
      <c r="L292">
        <f t="shared" si="4"/>
        <v>55</v>
      </c>
    </row>
    <row r="293" spans="1:12" x14ac:dyDescent="0.25">
      <c r="A293" s="14">
        <v>283</v>
      </c>
      <c r="B293" s="5">
        <v>123872</v>
      </c>
      <c r="C293" s="5" t="s">
        <v>22</v>
      </c>
      <c r="D293" s="5" t="s">
        <v>3</v>
      </c>
      <c r="E293" s="5">
        <v>1</v>
      </c>
      <c r="F293" s="5">
        <v>333</v>
      </c>
      <c r="G293" s="5" t="s">
        <v>48</v>
      </c>
      <c r="H293" s="7">
        <v>43867</v>
      </c>
      <c r="I293">
        <f>VLOOKUP(A293,Sales!A287:H591,8, FALSE)</f>
        <v>383</v>
      </c>
      <c r="J293">
        <f>VLOOKUP(A293,Sales!A287:H591,7, FALSE)</f>
        <v>1</v>
      </c>
      <c r="K293" s="4">
        <f>VLOOKUP(A293,Sales!A287:H591,2, FALSE)</f>
        <v>43883</v>
      </c>
      <c r="L293">
        <f t="shared" si="4"/>
        <v>50</v>
      </c>
    </row>
    <row r="294" spans="1:12" x14ac:dyDescent="0.25">
      <c r="A294" s="14">
        <v>284</v>
      </c>
      <c r="B294" s="5">
        <v>123873</v>
      </c>
      <c r="C294" s="5" t="s">
        <v>20</v>
      </c>
      <c r="D294" s="5" t="s">
        <v>3</v>
      </c>
      <c r="E294" s="5">
        <v>1</v>
      </c>
      <c r="F294" s="5">
        <v>307</v>
      </c>
      <c r="G294" s="5" t="s">
        <v>15</v>
      </c>
      <c r="H294" s="7">
        <v>44018</v>
      </c>
      <c r="I294">
        <f>VLOOKUP(A294,Sales!A288:H592,8, FALSE)</f>
        <v>368</v>
      </c>
      <c r="J294">
        <f>VLOOKUP(A294,Sales!A288:H592,7, FALSE)</f>
        <v>1</v>
      </c>
      <c r="K294" s="4">
        <f>VLOOKUP(A294,Sales!A288:H592,2, FALSE)</f>
        <v>44082</v>
      </c>
      <c r="L294">
        <f t="shared" si="4"/>
        <v>61</v>
      </c>
    </row>
    <row r="295" spans="1:12" x14ac:dyDescent="0.25">
      <c r="A295" s="14">
        <v>285</v>
      </c>
      <c r="B295" s="5">
        <v>123874</v>
      </c>
      <c r="C295" s="5" t="s">
        <v>7</v>
      </c>
      <c r="D295" s="5" t="s">
        <v>21</v>
      </c>
      <c r="E295" s="5">
        <v>1</v>
      </c>
      <c r="F295" s="5">
        <v>106</v>
      </c>
      <c r="G295" s="5" t="s">
        <v>13</v>
      </c>
      <c r="H295" s="7">
        <v>43984</v>
      </c>
      <c r="I295">
        <f>VLOOKUP(A295,Sales!A289:H593,8, FALSE)</f>
        <v>133</v>
      </c>
      <c r="J295">
        <f>VLOOKUP(A295,Sales!A289:H593,7, FALSE)</f>
        <v>1</v>
      </c>
      <c r="K295" s="4">
        <f>VLOOKUP(A295,Sales!A289:H593,2, FALSE)</f>
        <v>44073</v>
      </c>
      <c r="L295">
        <f t="shared" si="4"/>
        <v>27</v>
      </c>
    </row>
    <row r="296" spans="1:12" x14ac:dyDescent="0.25">
      <c r="A296" s="14">
        <v>286</v>
      </c>
      <c r="B296" s="5">
        <v>123875</v>
      </c>
      <c r="C296" s="5" t="s">
        <v>4</v>
      </c>
      <c r="D296" s="5" t="s">
        <v>21</v>
      </c>
      <c r="E296" s="5">
        <v>1</v>
      </c>
      <c r="F296" s="5">
        <v>155</v>
      </c>
      <c r="G296" s="5" t="s">
        <v>11</v>
      </c>
      <c r="H296" s="7">
        <v>43871</v>
      </c>
      <c r="I296">
        <f>VLOOKUP(A296,Sales!A290:H594,8, FALSE)</f>
        <v>181</v>
      </c>
      <c r="J296">
        <f>VLOOKUP(A296,Sales!A290:H594,7, FALSE)</f>
        <v>1</v>
      </c>
      <c r="K296" s="4">
        <f>VLOOKUP(A296,Sales!A290:H594,2, FALSE)</f>
        <v>43885</v>
      </c>
      <c r="L296">
        <f t="shared" si="4"/>
        <v>26</v>
      </c>
    </row>
    <row r="297" spans="1:12" x14ac:dyDescent="0.25">
      <c r="A297" s="14">
        <v>287</v>
      </c>
      <c r="B297" s="5">
        <v>123876</v>
      </c>
      <c r="C297" s="5" t="s">
        <v>7</v>
      </c>
      <c r="D297" s="5" t="s">
        <v>21</v>
      </c>
      <c r="E297" s="5">
        <v>1</v>
      </c>
      <c r="F297" s="5">
        <v>243</v>
      </c>
      <c r="G297" s="5" t="s">
        <v>15</v>
      </c>
      <c r="H297" s="7">
        <v>44040</v>
      </c>
      <c r="I297">
        <f>VLOOKUP(A297,Sales!A291:H595,8, FALSE)</f>
        <v>284</v>
      </c>
      <c r="J297">
        <f>VLOOKUP(A297,Sales!A291:H595,7, FALSE)</f>
        <v>1</v>
      </c>
      <c r="K297" s="4">
        <f>VLOOKUP(A297,Sales!A291:H595,2, FALSE)</f>
        <v>44091</v>
      </c>
      <c r="L297">
        <f t="shared" si="4"/>
        <v>41</v>
      </c>
    </row>
    <row r="298" spans="1:12" x14ac:dyDescent="0.25">
      <c r="A298" s="14">
        <v>288</v>
      </c>
      <c r="B298" s="5">
        <v>123877</v>
      </c>
      <c r="C298" s="5" t="s">
        <v>7</v>
      </c>
      <c r="D298" s="5" t="s">
        <v>21</v>
      </c>
      <c r="E298" s="5">
        <v>1</v>
      </c>
      <c r="F298" s="5">
        <v>162</v>
      </c>
      <c r="G298" s="5" t="s">
        <v>48</v>
      </c>
      <c r="H298" s="7">
        <v>44108</v>
      </c>
      <c r="I298">
        <f>VLOOKUP(A298,Sales!A292:H596,8, FALSE)</f>
        <v>199</v>
      </c>
      <c r="J298">
        <f>VLOOKUP(A298,Sales!A292:H596,7, FALSE)</f>
        <v>1</v>
      </c>
      <c r="K298" s="4">
        <f>VLOOKUP(A298,Sales!A292:H596,2, FALSE)</f>
        <v>44128</v>
      </c>
      <c r="L298">
        <f t="shared" si="4"/>
        <v>37</v>
      </c>
    </row>
    <row r="299" spans="1:12" x14ac:dyDescent="0.25">
      <c r="A299" s="14">
        <v>289</v>
      </c>
      <c r="B299" s="5">
        <v>123878</v>
      </c>
      <c r="C299" s="5" t="s">
        <v>4</v>
      </c>
      <c r="D299" s="5" t="s">
        <v>21</v>
      </c>
      <c r="E299" s="5">
        <v>1</v>
      </c>
      <c r="F299" s="5">
        <v>264</v>
      </c>
      <c r="G299" s="5" t="s">
        <v>48</v>
      </c>
      <c r="H299" s="7">
        <v>43935</v>
      </c>
      <c r="I299">
        <f>VLOOKUP(A299,Sales!A293:H597,8, FALSE)</f>
        <v>312</v>
      </c>
      <c r="J299">
        <f>VLOOKUP(A299,Sales!A293:H597,7, FALSE)</f>
        <v>1</v>
      </c>
      <c r="K299" s="4">
        <f>VLOOKUP(A299,Sales!A293:H597,2, FALSE)</f>
        <v>44013</v>
      </c>
      <c r="L299">
        <f t="shared" si="4"/>
        <v>48</v>
      </c>
    </row>
    <row r="300" spans="1:12" x14ac:dyDescent="0.25">
      <c r="A300" s="14">
        <v>290</v>
      </c>
      <c r="B300" s="5">
        <v>123879</v>
      </c>
      <c r="C300" s="5" t="s">
        <v>19</v>
      </c>
      <c r="D300" s="5" t="s">
        <v>3</v>
      </c>
      <c r="E300" s="5">
        <v>1</v>
      </c>
      <c r="F300" s="5">
        <v>190</v>
      </c>
      <c r="G300" s="5" t="s">
        <v>48</v>
      </c>
      <c r="H300" s="7">
        <v>43838</v>
      </c>
      <c r="I300">
        <f>VLOOKUP(A300,Sales!A294:H598,8, FALSE)</f>
        <v>232</v>
      </c>
      <c r="J300">
        <f>VLOOKUP(A300,Sales!A294:H598,7, FALSE)</f>
        <v>1</v>
      </c>
      <c r="K300" s="4">
        <f>VLOOKUP(A300,Sales!A294:H598,2, FALSE)</f>
        <v>43923</v>
      </c>
      <c r="L300">
        <f t="shared" si="4"/>
        <v>42</v>
      </c>
    </row>
    <row r="301" spans="1:12" x14ac:dyDescent="0.25">
      <c r="A301" s="14">
        <v>291</v>
      </c>
      <c r="B301" s="5">
        <v>123882</v>
      </c>
      <c r="C301" s="5" t="s">
        <v>7</v>
      </c>
      <c r="D301" s="5" t="s">
        <v>21</v>
      </c>
      <c r="E301" s="5">
        <v>1</v>
      </c>
      <c r="F301" s="5">
        <v>195</v>
      </c>
      <c r="G301" s="5" t="s">
        <v>15</v>
      </c>
      <c r="H301" s="7">
        <v>44115</v>
      </c>
      <c r="I301">
        <f>VLOOKUP(A301,Sales!A295:H599,8, FALSE)</f>
        <v>226</v>
      </c>
      <c r="J301">
        <f>VLOOKUP(A301,Sales!A295:H599,7, FALSE)</f>
        <v>1</v>
      </c>
      <c r="K301" s="4">
        <f>VLOOKUP(A301,Sales!A295:H599,2, FALSE)</f>
        <v>44187</v>
      </c>
      <c r="L301">
        <f t="shared" si="4"/>
        <v>31</v>
      </c>
    </row>
    <row r="302" spans="1:12" x14ac:dyDescent="0.25">
      <c r="A302" s="14">
        <v>292</v>
      </c>
      <c r="B302" s="5">
        <v>123885</v>
      </c>
      <c r="C302" s="5" t="s">
        <v>19</v>
      </c>
      <c r="D302" s="5" t="s">
        <v>3</v>
      </c>
      <c r="E302" s="5">
        <v>1</v>
      </c>
      <c r="F302" s="5">
        <v>268</v>
      </c>
      <c r="G302" s="5" t="s">
        <v>15</v>
      </c>
      <c r="H302" s="7">
        <v>43916</v>
      </c>
      <c r="I302">
        <f>VLOOKUP(A302,Sales!A296:H600,8, FALSE)</f>
        <v>332</v>
      </c>
      <c r="J302">
        <f>VLOOKUP(A302,Sales!A296:H600,7, FALSE)</f>
        <v>1</v>
      </c>
      <c r="K302" s="4">
        <f>VLOOKUP(A302,Sales!A296:H600,2, FALSE)</f>
        <v>43984</v>
      </c>
      <c r="L302">
        <f t="shared" si="4"/>
        <v>64</v>
      </c>
    </row>
    <row r="303" spans="1:12" x14ac:dyDescent="0.25">
      <c r="A303" s="14">
        <v>293</v>
      </c>
      <c r="B303" s="5">
        <v>123886</v>
      </c>
      <c r="C303" s="5" t="s">
        <v>7</v>
      </c>
      <c r="D303" s="5" t="s">
        <v>21</v>
      </c>
      <c r="E303" s="5">
        <v>1</v>
      </c>
      <c r="F303" s="5">
        <v>134</v>
      </c>
      <c r="G303" s="5" t="s">
        <v>11</v>
      </c>
      <c r="H303" s="7">
        <v>43902</v>
      </c>
      <c r="I303">
        <f>VLOOKUP(A303,Sales!A297:H601,8, FALSE)</f>
        <v>154</v>
      </c>
      <c r="J303">
        <f>VLOOKUP(A303,Sales!A297:H601,7, FALSE)</f>
        <v>1</v>
      </c>
      <c r="K303" s="4">
        <f>VLOOKUP(A303,Sales!A297:H601,2, FALSE)</f>
        <v>43992</v>
      </c>
      <c r="L303">
        <f t="shared" si="4"/>
        <v>20</v>
      </c>
    </row>
    <row r="304" spans="1:12" x14ac:dyDescent="0.25">
      <c r="A304" s="14">
        <v>294</v>
      </c>
      <c r="B304" s="5">
        <v>123887</v>
      </c>
      <c r="C304" s="5" t="s">
        <v>22</v>
      </c>
      <c r="D304" s="5" t="s">
        <v>3</v>
      </c>
      <c r="E304" s="5">
        <v>1</v>
      </c>
      <c r="F304" s="5">
        <v>347</v>
      </c>
      <c r="G304" s="5" t="s">
        <v>11</v>
      </c>
      <c r="H304" s="7">
        <v>44147</v>
      </c>
      <c r="I304">
        <f>VLOOKUP(A304,Sales!A298:H602,8, FALSE)</f>
        <v>434</v>
      </c>
      <c r="J304">
        <f>VLOOKUP(A304,Sales!A298:H602,7, FALSE)</f>
        <v>1</v>
      </c>
      <c r="K304" s="4">
        <f>VLOOKUP(A304,Sales!A298:H602,2, FALSE)</f>
        <v>44196</v>
      </c>
      <c r="L304">
        <f t="shared" si="4"/>
        <v>87</v>
      </c>
    </row>
    <row r="305" spans="1:12" x14ac:dyDescent="0.25">
      <c r="A305" s="14">
        <v>295</v>
      </c>
      <c r="B305" s="5">
        <v>123888</v>
      </c>
      <c r="C305" s="5" t="s">
        <v>6</v>
      </c>
      <c r="D305" s="5" t="s">
        <v>21</v>
      </c>
      <c r="E305" s="5">
        <v>1</v>
      </c>
      <c r="F305" s="5">
        <v>245</v>
      </c>
      <c r="G305" s="5" t="s">
        <v>49</v>
      </c>
      <c r="H305" s="7">
        <v>44029</v>
      </c>
      <c r="I305">
        <f>VLOOKUP(A305,Sales!A299:H603,8, FALSE)</f>
        <v>296</v>
      </c>
      <c r="J305">
        <f>VLOOKUP(A305,Sales!A299:H603,7, FALSE)</f>
        <v>1</v>
      </c>
      <c r="K305" s="4">
        <f>VLOOKUP(A305,Sales!A299:H603,2, FALSE)</f>
        <v>44093</v>
      </c>
      <c r="L305">
        <f t="shared" si="4"/>
        <v>51</v>
      </c>
    </row>
    <row r="306" spans="1:12" x14ac:dyDescent="0.25">
      <c r="A306" s="14">
        <v>296</v>
      </c>
      <c r="B306" s="5">
        <v>123889</v>
      </c>
      <c r="C306" s="5" t="s">
        <v>22</v>
      </c>
      <c r="D306" s="5" t="s">
        <v>3</v>
      </c>
      <c r="E306" s="5">
        <v>1</v>
      </c>
      <c r="F306" s="5">
        <v>152</v>
      </c>
      <c r="G306" s="5" t="s">
        <v>13</v>
      </c>
      <c r="H306" s="7">
        <v>44036</v>
      </c>
      <c r="I306">
        <f>VLOOKUP(A306,Sales!A300:H604,8, FALSE)</f>
        <v>175</v>
      </c>
      <c r="J306">
        <f>VLOOKUP(A306,Sales!A300:H604,7, FALSE)</f>
        <v>1</v>
      </c>
      <c r="K306" s="4">
        <f>VLOOKUP(A306,Sales!A300:H604,2, FALSE)</f>
        <v>44103</v>
      </c>
      <c r="L306">
        <f t="shared" si="4"/>
        <v>23</v>
      </c>
    </row>
    <row r="307" spans="1:12" x14ac:dyDescent="0.25">
      <c r="A307" s="14">
        <v>297</v>
      </c>
      <c r="B307" s="5">
        <v>123890</v>
      </c>
      <c r="C307" s="5" t="s">
        <v>7</v>
      </c>
      <c r="D307" s="5" t="s">
        <v>21</v>
      </c>
      <c r="E307" s="5">
        <v>1</v>
      </c>
      <c r="F307" s="5">
        <v>204</v>
      </c>
      <c r="G307" s="5" t="s">
        <v>49</v>
      </c>
      <c r="H307" s="7">
        <v>44149</v>
      </c>
      <c r="I307">
        <f>VLOOKUP(A307,Sales!A301:H605,8, FALSE)</f>
        <v>241</v>
      </c>
      <c r="J307">
        <f>VLOOKUP(A307,Sales!A301:H605,7, FALSE)</f>
        <v>1</v>
      </c>
      <c r="K307" s="4">
        <f>VLOOKUP(A307,Sales!A301:H605,2, FALSE)</f>
        <v>44169</v>
      </c>
      <c r="L307">
        <f t="shared" si="4"/>
        <v>37</v>
      </c>
    </row>
    <row r="308" spans="1:12" x14ac:dyDescent="0.25">
      <c r="A308" s="14">
        <v>298</v>
      </c>
      <c r="B308" s="5">
        <v>123891</v>
      </c>
      <c r="C308" s="5" t="s">
        <v>6</v>
      </c>
      <c r="D308" s="5" t="s">
        <v>21</v>
      </c>
      <c r="E308" s="5">
        <v>1</v>
      </c>
      <c r="F308" s="5">
        <v>185</v>
      </c>
      <c r="G308" s="5" t="s">
        <v>11</v>
      </c>
      <c r="H308" s="7">
        <v>43967</v>
      </c>
      <c r="I308">
        <f>VLOOKUP(A308,Sales!A302:H606,8, FALSE)</f>
        <v>220</v>
      </c>
      <c r="J308">
        <f>VLOOKUP(A308,Sales!A302:H606,7, FALSE)</f>
        <v>1</v>
      </c>
      <c r="K308" s="4">
        <f>VLOOKUP(A308,Sales!A302:H606,2, FALSE)</f>
        <v>44041</v>
      </c>
      <c r="L308">
        <f t="shared" si="4"/>
        <v>35</v>
      </c>
    </row>
    <row r="309" spans="1:12" x14ac:dyDescent="0.25">
      <c r="A309" s="14">
        <v>299</v>
      </c>
      <c r="B309" s="5">
        <v>123893</v>
      </c>
      <c r="C309" s="5" t="s">
        <v>18</v>
      </c>
      <c r="D309" s="5" t="s">
        <v>3</v>
      </c>
      <c r="E309" s="5">
        <v>1</v>
      </c>
      <c r="F309" s="5">
        <v>211</v>
      </c>
      <c r="G309" s="5" t="s">
        <v>11</v>
      </c>
      <c r="H309" s="7">
        <v>43894</v>
      </c>
      <c r="I309">
        <f>VLOOKUP(A309,Sales!A303:H607,8, FALSE)</f>
        <v>262</v>
      </c>
      <c r="J309">
        <f>VLOOKUP(A309,Sales!A303:H607,7, FALSE)</f>
        <v>1</v>
      </c>
      <c r="K309" s="4">
        <f>VLOOKUP(A309,Sales!A303:H607,2, FALSE)</f>
        <v>43955</v>
      </c>
      <c r="L309">
        <f t="shared" si="4"/>
        <v>51</v>
      </c>
    </row>
    <row r="310" spans="1:12" x14ac:dyDescent="0.25">
      <c r="A310" s="14">
        <v>300</v>
      </c>
      <c r="B310" s="5">
        <v>123894</v>
      </c>
      <c r="C310" s="5" t="s">
        <v>4</v>
      </c>
      <c r="D310" s="5" t="s">
        <v>21</v>
      </c>
      <c r="E310" s="5">
        <v>1</v>
      </c>
      <c r="F310" s="5">
        <v>261</v>
      </c>
      <c r="G310" s="5" t="s">
        <v>13</v>
      </c>
      <c r="H310" s="7">
        <v>43843</v>
      </c>
      <c r="I310">
        <f>VLOOKUP(A310,Sales!A304:H608,8, FALSE)</f>
        <v>308</v>
      </c>
      <c r="J310">
        <f>VLOOKUP(A310,Sales!A304:H608,7, FALSE)</f>
        <v>1</v>
      </c>
      <c r="K310" s="4">
        <f>VLOOKUP(A310,Sales!A304:H608,2, FALSE)</f>
        <v>43919</v>
      </c>
      <c r="L310">
        <f t="shared" si="4"/>
        <v>47</v>
      </c>
    </row>
    <row r="311" spans="1:12" x14ac:dyDescent="0.25">
      <c r="A311" s="14">
        <v>301</v>
      </c>
      <c r="B311" s="5">
        <v>123895</v>
      </c>
      <c r="C311" s="5" t="s">
        <v>18</v>
      </c>
      <c r="D311" s="5" t="s">
        <v>3</v>
      </c>
      <c r="E311" s="5">
        <v>1</v>
      </c>
      <c r="F311" s="5">
        <v>145</v>
      </c>
      <c r="G311" s="5" t="s">
        <v>13</v>
      </c>
      <c r="H311" s="7">
        <v>43869</v>
      </c>
      <c r="I311">
        <f>VLOOKUP(A311,Sales!A305:H609,8, FALSE)</f>
        <v>174</v>
      </c>
      <c r="J311">
        <f>VLOOKUP(A311,Sales!A305:H609,7, FALSE)</f>
        <v>1</v>
      </c>
      <c r="K311" s="4">
        <f>VLOOKUP(A311,Sales!A305:H609,2, FALSE)</f>
        <v>43957</v>
      </c>
      <c r="L311">
        <f t="shared" si="4"/>
        <v>29</v>
      </c>
    </row>
    <row r="312" spans="1:12" x14ac:dyDescent="0.25">
      <c r="A312" s="14">
        <v>302</v>
      </c>
      <c r="B312" s="5">
        <v>123896</v>
      </c>
      <c r="C312" s="5" t="s">
        <v>20</v>
      </c>
      <c r="D312" s="5" t="s">
        <v>3</v>
      </c>
      <c r="E312" s="5">
        <v>1</v>
      </c>
      <c r="F312" s="5">
        <v>316</v>
      </c>
      <c r="G312" s="5" t="s">
        <v>48</v>
      </c>
      <c r="H312" s="7">
        <v>43926</v>
      </c>
      <c r="I312">
        <f>VLOOKUP(A312,Sales!A306:H610,8, FALSE)</f>
        <v>389</v>
      </c>
      <c r="J312">
        <f>VLOOKUP(A312,Sales!A306:H610,7, FALSE)</f>
        <v>1</v>
      </c>
      <c r="K312" s="4">
        <f>VLOOKUP(A312,Sales!A306:H610,2, FALSE)</f>
        <v>43937</v>
      </c>
      <c r="L312">
        <f t="shared" si="4"/>
        <v>73</v>
      </c>
    </row>
    <row r="313" spans="1:12" x14ac:dyDescent="0.25">
      <c r="A313" s="14">
        <v>303</v>
      </c>
      <c r="B313" s="5">
        <v>123897</v>
      </c>
      <c r="C313" s="5" t="s">
        <v>22</v>
      </c>
      <c r="D313" s="5" t="s">
        <v>3</v>
      </c>
      <c r="E313" s="5">
        <v>1</v>
      </c>
      <c r="F313" s="5">
        <v>104</v>
      </c>
      <c r="G313" s="5" t="s">
        <v>15</v>
      </c>
      <c r="H313" s="7">
        <v>43849</v>
      </c>
      <c r="I313">
        <f>VLOOKUP(A313,Sales!A307:H611,8, FALSE)</f>
        <v>126</v>
      </c>
      <c r="J313">
        <f>VLOOKUP(A313,Sales!A307:H611,7, FALSE)</f>
        <v>1</v>
      </c>
      <c r="K313" s="4">
        <f>VLOOKUP(A313,Sales!A307:H611,2, FALSE)</f>
        <v>43932</v>
      </c>
      <c r="L313">
        <f t="shared" si="4"/>
        <v>22</v>
      </c>
    </row>
    <row r="314" spans="1:12" x14ac:dyDescent="0.25">
      <c r="A314" s="14">
        <v>304</v>
      </c>
      <c r="B314" s="5">
        <v>123899</v>
      </c>
      <c r="C314" s="5" t="s">
        <v>19</v>
      </c>
      <c r="D314" s="5" t="s">
        <v>3</v>
      </c>
      <c r="E314" s="5">
        <v>1</v>
      </c>
      <c r="F314" s="5">
        <v>247</v>
      </c>
      <c r="G314" s="5" t="s">
        <v>15</v>
      </c>
      <c r="H314" s="7">
        <v>43844</v>
      </c>
      <c r="I314">
        <f>VLOOKUP(A314,Sales!A308:H612,8, FALSE)</f>
        <v>294</v>
      </c>
      <c r="J314">
        <f>VLOOKUP(A314,Sales!A308:H612,7, FALSE)</f>
        <v>1</v>
      </c>
      <c r="K314" s="4">
        <f>VLOOKUP(A314,Sales!A308:H612,2, FALSE)</f>
        <v>43917</v>
      </c>
      <c r="L314">
        <f t="shared" si="4"/>
        <v>47</v>
      </c>
    </row>
    <row r="315" spans="1:12" x14ac:dyDescent="0.25">
      <c r="A315" s="14">
        <v>305</v>
      </c>
      <c r="B315" s="5">
        <v>123900</v>
      </c>
      <c r="C315" s="5" t="s">
        <v>19</v>
      </c>
      <c r="D315" s="5" t="s">
        <v>3</v>
      </c>
      <c r="E315" s="5">
        <v>1</v>
      </c>
      <c r="F315" s="5">
        <v>188</v>
      </c>
      <c r="G315" s="5" t="s">
        <v>11</v>
      </c>
      <c r="H315" s="7">
        <v>44070</v>
      </c>
      <c r="I315">
        <f>VLOOKUP(A315,Sales!A309:H613,8, FALSE)</f>
        <v>226</v>
      </c>
      <c r="J315">
        <f>VLOOKUP(A315,Sales!A309:H613,7, FALSE)</f>
        <v>1</v>
      </c>
      <c r="K315" s="4">
        <f>VLOOKUP(A315,Sales!A309:H613,2, FALSE)</f>
        <v>44114</v>
      </c>
      <c r="L315">
        <f t="shared" si="4"/>
        <v>38</v>
      </c>
    </row>
    <row r="316" spans="1:12" x14ac:dyDescent="0.25">
      <c r="A316" s="14">
        <v>306</v>
      </c>
      <c r="B316" s="5">
        <v>123901</v>
      </c>
      <c r="C316" s="5" t="s">
        <v>4</v>
      </c>
      <c r="D316" s="5" t="s">
        <v>21</v>
      </c>
      <c r="E316" s="5">
        <v>1</v>
      </c>
      <c r="F316" s="5">
        <v>180</v>
      </c>
      <c r="G316" s="5" t="s">
        <v>48</v>
      </c>
      <c r="H316" s="7">
        <v>44132</v>
      </c>
      <c r="I316">
        <f>VLOOKUP(A316,Sales!A310:H614,8, FALSE)</f>
        <v>214</v>
      </c>
      <c r="J316">
        <f>VLOOKUP(A316,Sales!A310:H614,7, FALSE)</f>
        <v>1</v>
      </c>
      <c r="K316" s="4">
        <f>VLOOKUP(A316,Sales!A310:H614,2, FALSE)</f>
        <v>44142</v>
      </c>
      <c r="L316">
        <f t="shared" si="4"/>
        <v>34</v>
      </c>
    </row>
    <row r="317" spans="1:12" x14ac:dyDescent="0.25">
      <c r="A317" s="14">
        <v>307</v>
      </c>
      <c r="B317" s="5">
        <v>123903</v>
      </c>
      <c r="C317" s="5" t="s">
        <v>5</v>
      </c>
      <c r="D317" s="5" t="s">
        <v>21</v>
      </c>
      <c r="E317" s="5">
        <v>1</v>
      </c>
      <c r="F317" s="5">
        <v>281</v>
      </c>
      <c r="G317" s="5" t="s">
        <v>48</v>
      </c>
      <c r="H317" s="7">
        <v>43834</v>
      </c>
      <c r="I317">
        <f>VLOOKUP(A317,Sales!A311:H615,8, FALSE)</f>
        <v>348</v>
      </c>
      <c r="J317">
        <f>VLOOKUP(A317,Sales!A311:H615,7, FALSE)</f>
        <v>1</v>
      </c>
      <c r="K317" s="4">
        <f>VLOOKUP(A317,Sales!A311:H615,2, FALSE)</f>
        <v>43854</v>
      </c>
      <c r="L317">
        <f t="shared" si="4"/>
        <v>67</v>
      </c>
    </row>
    <row r="318" spans="1:12" x14ac:dyDescent="0.25">
      <c r="A318" s="14">
        <v>308</v>
      </c>
      <c r="B318" s="5">
        <v>123904</v>
      </c>
      <c r="C318" s="5" t="s">
        <v>5</v>
      </c>
      <c r="D318" s="5" t="s">
        <v>21</v>
      </c>
      <c r="E318" s="5">
        <v>1</v>
      </c>
      <c r="F318" s="5">
        <v>227</v>
      </c>
      <c r="G318" s="5" t="s">
        <v>49</v>
      </c>
      <c r="H318" s="7">
        <v>43896</v>
      </c>
      <c r="I318">
        <f>VLOOKUP(A318,Sales!A312:H616,8, FALSE)</f>
        <v>279</v>
      </c>
      <c r="J318">
        <f>VLOOKUP(A318,Sales!A312:H616,7, FALSE)</f>
        <v>1</v>
      </c>
      <c r="K318" s="4">
        <f>VLOOKUP(A318,Sales!A312:H616,2, FALSE)</f>
        <v>43975</v>
      </c>
      <c r="L318">
        <f t="shared" si="4"/>
        <v>52</v>
      </c>
    </row>
    <row r="319" spans="1:12" x14ac:dyDescent="0.25">
      <c r="A319" s="14">
        <v>309</v>
      </c>
      <c r="B319" s="5">
        <v>123905</v>
      </c>
      <c r="C319" s="5" t="s">
        <v>19</v>
      </c>
      <c r="D319" s="5" t="s">
        <v>3</v>
      </c>
      <c r="E319" s="5">
        <v>1</v>
      </c>
      <c r="F319" s="5">
        <v>284</v>
      </c>
      <c r="G319" s="5" t="s">
        <v>13</v>
      </c>
      <c r="H319" s="7">
        <v>43937</v>
      </c>
      <c r="I319">
        <f>VLOOKUP(A319,Sales!A313:H617,8, FALSE)</f>
        <v>352</v>
      </c>
      <c r="J319">
        <f>VLOOKUP(A319,Sales!A313:H617,7, FALSE)</f>
        <v>1</v>
      </c>
      <c r="K319" s="4">
        <f>VLOOKUP(A319,Sales!A313:H617,2, FALSE)</f>
        <v>44008</v>
      </c>
      <c r="L319">
        <f t="shared" si="4"/>
        <v>68</v>
      </c>
    </row>
    <row r="320" spans="1:12" x14ac:dyDescent="0.25">
      <c r="A320" s="14">
        <v>310</v>
      </c>
      <c r="B320" s="5">
        <v>123906</v>
      </c>
      <c r="C320" s="5" t="s">
        <v>20</v>
      </c>
      <c r="D320" s="5" t="s">
        <v>3</v>
      </c>
      <c r="E320" s="5">
        <v>1</v>
      </c>
      <c r="F320" s="5">
        <v>198</v>
      </c>
      <c r="G320" s="5" t="s">
        <v>13</v>
      </c>
      <c r="H320" s="7">
        <v>43933</v>
      </c>
      <c r="I320">
        <f>VLOOKUP(A320,Sales!A314:H618,8, FALSE)</f>
        <v>232</v>
      </c>
      <c r="J320">
        <f>VLOOKUP(A320,Sales!A314:H618,7, FALSE)</f>
        <v>1</v>
      </c>
      <c r="K320" s="4">
        <f>VLOOKUP(A320,Sales!A314:H618,2, FALSE)</f>
        <v>44008</v>
      </c>
      <c r="L320">
        <f t="shared" si="4"/>
        <v>34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A9BC-5E9D-4265-A12B-35186291EBE9}">
  <sheetPr>
    <tabColor theme="9" tint="0.59999389629810485"/>
  </sheetPr>
  <dimension ref="A1:H315"/>
  <sheetViews>
    <sheetView showGridLines="0" topLeftCell="A5" zoomScaleNormal="100" workbookViewId="0">
      <selection activeCell="C317" sqref="C317"/>
    </sheetView>
  </sheetViews>
  <sheetFormatPr defaultRowHeight="15" x14ac:dyDescent="0.25"/>
  <cols>
    <col min="1" max="1" width="10.140625" bestFit="1" customWidth="1"/>
    <col min="2" max="2" width="10.85546875" bestFit="1" customWidth="1"/>
    <col min="3" max="3" width="11.85546875" bestFit="1" customWidth="1"/>
    <col min="4" max="4" width="7.42578125" bestFit="1" customWidth="1"/>
    <col min="5" max="5" width="10" bestFit="1" customWidth="1"/>
    <col min="6" max="6" width="10.85546875" bestFit="1" customWidth="1"/>
    <col min="7" max="7" width="8.140625" bestFit="1" customWidth="1"/>
    <col min="8" max="8" width="10.5703125" bestFit="1" customWidth="1"/>
  </cols>
  <sheetData>
    <row r="1" spans="1:8" ht="23.25" x14ac:dyDescent="0.35">
      <c r="A1" s="3" t="s">
        <v>16</v>
      </c>
      <c r="B1" s="3"/>
      <c r="C1" s="3"/>
      <c r="D1" s="3"/>
    </row>
    <row r="2" spans="1:8" ht="15.75" x14ac:dyDescent="0.25">
      <c r="A2" s="2" t="s">
        <v>38</v>
      </c>
      <c r="B2" s="2"/>
      <c r="C2" s="2"/>
      <c r="D2" s="2"/>
    </row>
    <row r="3" spans="1:8" x14ac:dyDescent="0.25">
      <c r="A3" s="6">
        <v>44196</v>
      </c>
      <c r="F3" s="4"/>
      <c r="H3" s="9"/>
    </row>
    <row r="4" spans="1:8" x14ac:dyDescent="0.25">
      <c r="A4" s="4"/>
      <c r="F4" s="4"/>
      <c r="H4" s="9"/>
    </row>
    <row r="5" spans="1:8" s="1" customFormat="1" x14ac:dyDescent="0.25">
      <c r="A5" s="10" t="s">
        <v>8</v>
      </c>
      <c r="B5" s="10" t="s">
        <v>39</v>
      </c>
      <c r="C5" s="10" t="s">
        <v>0</v>
      </c>
      <c r="D5" s="10" t="s">
        <v>10</v>
      </c>
      <c r="E5" s="10" t="s">
        <v>17</v>
      </c>
      <c r="F5" s="10" t="s">
        <v>2</v>
      </c>
      <c r="G5" s="10" t="s">
        <v>1</v>
      </c>
      <c r="H5" s="10" t="s">
        <v>40</v>
      </c>
    </row>
    <row r="6" spans="1:8" x14ac:dyDescent="0.25">
      <c r="A6" s="11">
        <v>1</v>
      </c>
      <c r="B6" s="7">
        <v>44186</v>
      </c>
      <c r="C6" s="5">
        <v>123457</v>
      </c>
      <c r="D6" s="5" t="s">
        <v>27</v>
      </c>
      <c r="E6" s="5" t="s">
        <v>21</v>
      </c>
      <c r="F6" s="5" t="s">
        <v>11</v>
      </c>
      <c r="G6" s="5">
        <v>1</v>
      </c>
      <c r="H6" s="5">
        <v>138</v>
      </c>
    </row>
    <row r="7" spans="1:8" x14ac:dyDescent="0.25">
      <c r="A7" s="11">
        <v>2</v>
      </c>
      <c r="B7" s="7">
        <v>44009</v>
      </c>
      <c r="C7" s="5">
        <v>123458</v>
      </c>
      <c r="D7" s="5" t="s">
        <v>28</v>
      </c>
      <c r="E7" s="5" t="s">
        <v>21</v>
      </c>
      <c r="F7" s="5" t="s">
        <v>15</v>
      </c>
      <c r="G7" s="5">
        <v>1</v>
      </c>
      <c r="H7" s="5">
        <v>335</v>
      </c>
    </row>
    <row r="8" spans="1:8" x14ac:dyDescent="0.25">
      <c r="A8" s="11">
        <v>3</v>
      </c>
      <c r="B8" s="7">
        <v>44040</v>
      </c>
      <c r="C8" s="5">
        <v>123459</v>
      </c>
      <c r="D8" s="5" t="s">
        <v>19</v>
      </c>
      <c r="E8" s="5" t="s">
        <v>3</v>
      </c>
      <c r="F8" s="5" t="s">
        <v>25</v>
      </c>
      <c r="G8" s="5">
        <v>1</v>
      </c>
      <c r="H8" s="5">
        <v>119</v>
      </c>
    </row>
    <row r="9" spans="1:8" x14ac:dyDescent="0.25">
      <c r="A9" s="11">
        <v>4</v>
      </c>
      <c r="B9" s="7">
        <v>43939</v>
      </c>
      <c r="C9" s="5">
        <v>123460</v>
      </c>
      <c r="D9" s="5" t="s">
        <v>4</v>
      </c>
      <c r="E9" s="5" t="s">
        <v>21</v>
      </c>
      <c r="F9" s="5" t="s">
        <v>12</v>
      </c>
      <c r="G9" s="5">
        <v>1</v>
      </c>
      <c r="H9" s="5">
        <v>357</v>
      </c>
    </row>
    <row r="10" spans="1:8" x14ac:dyDescent="0.25">
      <c r="A10" s="11">
        <v>5</v>
      </c>
      <c r="B10" s="7">
        <v>43888</v>
      </c>
      <c r="C10" s="5">
        <v>123461</v>
      </c>
      <c r="D10" s="5" t="s">
        <v>19</v>
      </c>
      <c r="E10" s="5" t="s">
        <v>3</v>
      </c>
      <c r="F10" s="5" t="s">
        <v>15</v>
      </c>
      <c r="G10" s="5">
        <v>1</v>
      </c>
      <c r="H10" s="5">
        <v>300</v>
      </c>
    </row>
    <row r="11" spans="1:8" x14ac:dyDescent="0.25">
      <c r="A11" s="11">
        <v>6</v>
      </c>
      <c r="B11" s="7">
        <v>43932</v>
      </c>
      <c r="C11" s="5">
        <v>123462</v>
      </c>
      <c r="D11" s="5" t="s">
        <v>6</v>
      </c>
      <c r="E11" s="5" t="s">
        <v>21</v>
      </c>
      <c r="F11" s="5" t="s">
        <v>25</v>
      </c>
      <c r="G11" s="5">
        <v>1</v>
      </c>
      <c r="H11" s="5">
        <v>163</v>
      </c>
    </row>
    <row r="12" spans="1:8" x14ac:dyDescent="0.25">
      <c r="A12" s="11">
        <v>7</v>
      </c>
      <c r="B12" s="7">
        <v>43961</v>
      </c>
      <c r="C12" s="5">
        <v>123463</v>
      </c>
      <c r="D12" s="5" t="s">
        <v>6</v>
      </c>
      <c r="E12" s="5" t="s">
        <v>21</v>
      </c>
      <c r="F12" s="5" t="s">
        <v>11</v>
      </c>
      <c r="G12" s="5">
        <v>1</v>
      </c>
      <c r="H12" s="5">
        <v>317</v>
      </c>
    </row>
    <row r="13" spans="1:8" x14ac:dyDescent="0.25">
      <c r="A13" s="11">
        <v>8</v>
      </c>
      <c r="B13" s="7">
        <v>44151</v>
      </c>
      <c r="C13" s="5">
        <v>123464</v>
      </c>
      <c r="D13" s="5" t="s">
        <v>6</v>
      </c>
      <c r="E13" s="5" t="s">
        <v>21</v>
      </c>
      <c r="F13" s="5" t="s">
        <v>15</v>
      </c>
      <c r="G13" s="5">
        <v>1</v>
      </c>
      <c r="H13" s="5">
        <v>205</v>
      </c>
    </row>
    <row r="14" spans="1:8" x14ac:dyDescent="0.25">
      <c r="A14" s="11">
        <v>9</v>
      </c>
      <c r="B14" s="7">
        <v>43956</v>
      </c>
      <c r="C14" s="5">
        <v>123465</v>
      </c>
      <c r="D14" s="5" t="s">
        <v>22</v>
      </c>
      <c r="E14" s="5" t="s">
        <v>3</v>
      </c>
      <c r="F14" s="5" t="s">
        <v>15</v>
      </c>
      <c r="G14" s="5">
        <v>1</v>
      </c>
      <c r="H14" s="5">
        <v>229</v>
      </c>
    </row>
    <row r="15" spans="1:8" x14ac:dyDescent="0.25">
      <c r="A15" s="11">
        <v>10</v>
      </c>
      <c r="B15" s="7">
        <v>43881</v>
      </c>
      <c r="C15" s="5">
        <v>123466</v>
      </c>
      <c r="D15" s="5" t="s">
        <v>18</v>
      </c>
      <c r="E15" s="5" t="s">
        <v>3</v>
      </c>
      <c r="F15" s="5" t="s">
        <v>12</v>
      </c>
      <c r="G15" s="5">
        <v>1</v>
      </c>
      <c r="H15" s="5">
        <v>326</v>
      </c>
    </row>
    <row r="16" spans="1:8" x14ac:dyDescent="0.25">
      <c r="A16" s="11">
        <v>11</v>
      </c>
      <c r="B16" s="7">
        <v>44169</v>
      </c>
      <c r="C16" s="5">
        <v>123467</v>
      </c>
      <c r="D16" s="5" t="s">
        <v>19</v>
      </c>
      <c r="E16" s="5" t="s">
        <v>3</v>
      </c>
      <c r="F16" s="5" t="s">
        <v>12</v>
      </c>
      <c r="G16" s="5">
        <v>1</v>
      </c>
      <c r="H16" s="5">
        <v>162</v>
      </c>
    </row>
    <row r="17" spans="1:8" x14ac:dyDescent="0.25">
      <c r="A17" s="11">
        <v>12</v>
      </c>
      <c r="B17" s="7">
        <v>43995</v>
      </c>
      <c r="C17" s="5">
        <v>123468</v>
      </c>
      <c r="D17" s="5" t="s">
        <v>29</v>
      </c>
      <c r="E17" s="5" t="s">
        <v>3</v>
      </c>
      <c r="F17" s="5" t="s">
        <v>12</v>
      </c>
      <c r="G17" s="5">
        <v>1</v>
      </c>
      <c r="H17" s="5">
        <v>202</v>
      </c>
    </row>
    <row r="18" spans="1:8" x14ac:dyDescent="0.25">
      <c r="A18" s="11">
        <v>13</v>
      </c>
      <c r="B18" s="7">
        <v>43987</v>
      </c>
      <c r="C18" s="5">
        <v>123470</v>
      </c>
      <c r="D18" s="5" t="s">
        <v>4</v>
      </c>
      <c r="E18" s="5" t="s">
        <v>21</v>
      </c>
      <c r="F18" s="5" t="s">
        <v>14</v>
      </c>
      <c r="G18" s="5">
        <v>1</v>
      </c>
      <c r="H18" s="5">
        <v>212</v>
      </c>
    </row>
    <row r="19" spans="1:8" x14ac:dyDescent="0.25">
      <c r="A19" s="11">
        <v>14</v>
      </c>
      <c r="B19" s="7">
        <v>44155</v>
      </c>
      <c r="C19" s="5">
        <v>123472</v>
      </c>
      <c r="D19" s="5" t="s">
        <v>20</v>
      </c>
      <c r="E19" s="5" t="s">
        <v>3</v>
      </c>
      <c r="F19" s="5" t="s">
        <v>11</v>
      </c>
      <c r="G19" s="5">
        <v>1</v>
      </c>
      <c r="H19" s="5">
        <v>357</v>
      </c>
    </row>
    <row r="20" spans="1:8" x14ac:dyDescent="0.25">
      <c r="A20" s="11">
        <v>15</v>
      </c>
      <c r="B20" s="7">
        <v>43971</v>
      </c>
      <c r="C20" s="5">
        <v>123474</v>
      </c>
      <c r="D20" s="5" t="s">
        <v>18</v>
      </c>
      <c r="E20" s="5" t="s">
        <v>3</v>
      </c>
      <c r="F20" s="5" t="s">
        <v>14</v>
      </c>
      <c r="G20" s="5">
        <v>1</v>
      </c>
      <c r="H20" s="5">
        <v>380</v>
      </c>
    </row>
    <row r="21" spans="1:8" x14ac:dyDescent="0.25">
      <c r="A21" s="11">
        <v>16</v>
      </c>
      <c r="B21" s="7">
        <v>44103</v>
      </c>
      <c r="C21" s="5">
        <v>123476</v>
      </c>
      <c r="D21" s="5" t="s">
        <v>7</v>
      </c>
      <c r="E21" s="5" t="s">
        <v>21</v>
      </c>
      <c r="F21" s="5" t="s">
        <v>25</v>
      </c>
      <c r="G21" s="5">
        <v>1</v>
      </c>
      <c r="H21" s="5">
        <v>171</v>
      </c>
    </row>
    <row r="22" spans="1:8" x14ac:dyDescent="0.25">
      <c r="A22" s="11">
        <v>17</v>
      </c>
      <c r="B22" s="7">
        <v>44001</v>
      </c>
      <c r="C22" s="5">
        <v>123478</v>
      </c>
      <c r="D22" s="5" t="s">
        <v>18</v>
      </c>
      <c r="E22" s="5" t="s">
        <v>3</v>
      </c>
      <c r="F22" s="5" t="s">
        <v>25</v>
      </c>
      <c r="G22" s="5">
        <v>1</v>
      </c>
      <c r="H22" s="5">
        <v>202</v>
      </c>
    </row>
    <row r="23" spans="1:8" x14ac:dyDescent="0.25">
      <c r="A23" s="11">
        <v>18</v>
      </c>
      <c r="B23" s="7">
        <v>43991</v>
      </c>
      <c r="C23" s="5">
        <v>123479</v>
      </c>
      <c r="D23" s="5" t="s">
        <v>19</v>
      </c>
      <c r="E23" s="5" t="s">
        <v>3</v>
      </c>
      <c r="F23" s="5" t="s">
        <v>25</v>
      </c>
      <c r="G23" s="5">
        <v>1</v>
      </c>
      <c r="H23" s="5">
        <v>401</v>
      </c>
    </row>
    <row r="24" spans="1:8" x14ac:dyDescent="0.25">
      <c r="A24" s="11">
        <v>19</v>
      </c>
      <c r="B24" s="7">
        <v>44130</v>
      </c>
      <c r="C24" s="5">
        <v>123481</v>
      </c>
      <c r="D24" s="5" t="s">
        <v>18</v>
      </c>
      <c r="E24" s="5" t="s">
        <v>3</v>
      </c>
      <c r="F24" s="5" t="s">
        <v>14</v>
      </c>
      <c r="G24" s="5">
        <v>1</v>
      </c>
      <c r="H24" s="5">
        <v>386</v>
      </c>
    </row>
    <row r="25" spans="1:8" x14ac:dyDescent="0.25">
      <c r="A25" s="11">
        <v>20</v>
      </c>
      <c r="B25" s="7">
        <v>44086</v>
      </c>
      <c r="C25" s="5">
        <v>123482</v>
      </c>
      <c r="D25" s="5" t="s">
        <v>5</v>
      </c>
      <c r="E25" s="5" t="s">
        <v>21</v>
      </c>
      <c r="F25" s="5" t="s">
        <v>25</v>
      </c>
      <c r="G25" s="5">
        <v>1</v>
      </c>
      <c r="H25" s="5">
        <v>310</v>
      </c>
    </row>
    <row r="26" spans="1:8" x14ac:dyDescent="0.25">
      <c r="A26" s="11">
        <v>21</v>
      </c>
      <c r="B26" s="7">
        <v>44151</v>
      </c>
      <c r="C26" s="5">
        <v>123484</v>
      </c>
      <c r="D26" s="5" t="s">
        <v>22</v>
      </c>
      <c r="E26" s="5" t="s">
        <v>3</v>
      </c>
      <c r="F26" s="5" t="s">
        <v>15</v>
      </c>
      <c r="G26" s="5">
        <v>1</v>
      </c>
      <c r="H26" s="5">
        <v>241</v>
      </c>
    </row>
    <row r="27" spans="1:8" x14ac:dyDescent="0.25">
      <c r="A27" s="11">
        <v>22</v>
      </c>
      <c r="B27" s="7">
        <v>43887</v>
      </c>
      <c r="C27" s="5">
        <v>123486</v>
      </c>
      <c r="D27" s="5" t="s">
        <v>19</v>
      </c>
      <c r="E27" s="5" t="s">
        <v>3</v>
      </c>
      <c r="F27" s="5" t="s">
        <v>15</v>
      </c>
      <c r="G27" s="5">
        <v>1</v>
      </c>
      <c r="H27" s="5">
        <v>340</v>
      </c>
    </row>
    <row r="28" spans="1:8" x14ac:dyDescent="0.25">
      <c r="A28" s="11">
        <v>23</v>
      </c>
      <c r="B28" s="7">
        <v>44094</v>
      </c>
      <c r="C28" s="5">
        <v>123487</v>
      </c>
      <c r="D28" s="5" t="s">
        <v>6</v>
      </c>
      <c r="E28" s="5" t="s">
        <v>21</v>
      </c>
      <c r="F28" s="5" t="s">
        <v>15</v>
      </c>
      <c r="G28" s="5">
        <v>1</v>
      </c>
      <c r="H28" s="5">
        <v>353</v>
      </c>
    </row>
    <row r="29" spans="1:8" x14ac:dyDescent="0.25">
      <c r="A29" s="11">
        <v>24</v>
      </c>
      <c r="B29" s="7">
        <v>44113</v>
      </c>
      <c r="C29" s="5">
        <v>123488</v>
      </c>
      <c r="D29" s="5" t="s">
        <v>19</v>
      </c>
      <c r="E29" s="5" t="s">
        <v>3</v>
      </c>
      <c r="F29" s="5" t="s">
        <v>14</v>
      </c>
      <c r="G29" s="5">
        <v>1</v>
      </c>
      <c r="H29" s="5">
        <v>234</v>
      </c>
    </row>
    <row r="30" spans="1:8" x14ac:dyDescent="0.25">
      <c r="A30" s="11">
        <v>25</v>
      </c>
      <c r="B30" s="7">
        <v>44009</v>
      </c>
      <c r="C30" s="5">
        <v>123490</v>
      </c>
      <c r="D30" s="5" t="s">
        <v>20</v>
      </c>
      <c r="E30" s="5" t="s">
        <v>3</v>
      </c>
      <c r="F30" s="5" t="s">
        <v>12</v>
      </c>
      <c r="G30" s="5">
        <v>1</v>
      </c>
      <c r="H30" s="5">
        <v>312</v>
      </c>
    </row>
    <row r="31" spans="1:8" x14ac:dyDescent="0.25">
      <c r="A31" s="11">
        <v>26</v>
      </c>
      <c r="B31" s="7">
        <v>44017</v>
      </c>
      <c r="C31" s="5">
        <v>123491</v>
      </c>
      <c r="D31" s="5" t="s">
        <v>18</v>
      </c>
      <c r="E31" s="5" t="s">
        <v>3</v>
      </c>
      <c r="F31" s="5" t="s">
        <v>12</v>
      </c>
      <c r="G31" s="5">
        <v>1</v>
      </c>
      <c r="H31" s="5">
        <v>238</v>
      </c>
    </row>
    <row r="32" spans="1:8" x14ac:dyDescent="0.25">
      <c r="A32" s="11">
        <v>27</v>
      </c>
      <c r="B32" s="7">
        <v>44135</v>
      </c>
      <c r="C32" s="5">
        <v>123493</v>
      </c>
      <c r="D32" s="5" t="s">
        <v>18</v>
      </c>
      <c r="E32" s="5" t="s">
        <v>30</v>
      </c>
      <c r="F32" s="5" t="s">
        <v>12</v>
      </c>
      <c r="G32" s="5">
        <v>1</v>
      </c>
      <c r="H32" s="5">
        <v>161</v>
      </c>
    </row>
    <row r="33" spans="1:8" x14ac:dyDescent="0.25">
      <c r="A33" s="11">
        <v>28</v>
      </c>
      <c r="B33" s="7">
        <v>43924</v>
      </c>
      <c r="C33" s="5">
        <v>123495</v>
      </c>
      <c r="D33" s="5" t="s">
        <v>31</v>
      </c>
      <c r="E33" s="5" t="s">
        <v>3</v>
      </c>
      <c r="F33" s="5" t="s">
        <v>11</v>
      </c>
      <c r="G33" s="5">
        <v>1</v>
      </c>
      <c r="H33" s="5">
        <v>201</v>
      </c>
    </row>
    <row r="34" spans="1:8" x14ac:dyDescent="0.25">
      <c r="A34" s="11">
        <v>29</v>
      </c>
      <c r="B34" s="7">
        <v>43909</v>
      </c>
      <c r="C34" s="5">
        <v>123496</v>
      </c>
      <c r="D34" s="5" t="s">
        <v>32</v>
      </c>
      <c r="E34" s="5" t="s">
        <v>21</v>
      </c>
      <c r="F34" s="5" t="s">
        <v>14</v>
      </c>
      <c r="G34" s="5">
        <v>1</v>
      </c>
      <c r="H34" s="5">
        <v>263</v>
      </c>
    </row>
    <row r="35" spans="1:8" x14ac:dyDescent="0.25">
      <c r="A35" s="11">
        <v>30</v>
      </c>
      <c r="B35" s="7">
        <v>44177</v>
      </c>
      <c r="C35" s="5">
        <v>123497</v>
      </c>
      <c r="D35" s="5" t="s">
        <v>22</v>
      </c>
      <c r="E35" s="5" t="s">
        <v>3</v>
      </c>
      <c r="F35" s="5" t="s">
        <v>24</v>
      </c>
      <c r="G35" s="5">
        <v>1</v>
      </c>
      <c r="H35" s="5">
        <v>126</v>
      </c>
    </row>
    <row r="36" spans="1:8" x14ac:dyDescent="0.25">
      <c r="A36" s="11">
        <v>31</v>
      </c>
      <c r="B36" s="7">
        <v>43961</v>
      </c>
      <c r="C36" s="5">
        <v>123499</v>
      </c>
      <c r="D36" s="5" t="s">
        <v>31</v>
      </c>
      <c r="E36" s="5" t="s">
        <v>3</v>
      </c>
      <c r="F36" s="5" t="s">
        <v>24</v>
      </c>
      <c r="G36" s="5">
        <v>1</v>
      </c>
      <c r="H36" s="5">
        <v>374</v>
      </c>
    </row>
    <row r="37" spans="1:8" x14ac:dyDescent="0.25">
      <c r="A37" s="11">
        <v>32</v>
      </c>
      <c r="B37" s="7">
        <v>44042</v>
      </c>
      <c r="C37" s="5">
        <v>123501</v>
      </c>
      <c r="D37" s="5" t="s">
        <v>20</v>
      </c>
      <c r="E37" s="5" t="s">
        <v>3</v>
      </c>
      <c r="F37" s="5" t="s">
        <v>11</v>
      </c>
      <c r="G37" s="5">
        <v>1</v>
      </c>
      <c r="H37" s="5">
        <v>433</v>
      </c>
    </row>
    <row r="38" spans="1:8" x14ac:dyDescent="0.25">
      <c r="A38" s="11">
        <v>33</v>
      </c>
      <c r="B38" s="7">
        <v>44022</v>
      </c>
      <c r="C38" s="5">
        <v>123502</v>
      </c>
      <c r="D38" s="5" t="s">
        <v>4</v>
      </c>
      <c r="E38" s="5" t="s">
        <v>21</v>
      </c>
      <c r="F38" s="5" t="s">
        <v>24</v>
      </c>
      <c r="G38" s="5">
        <v>1</v>
      </c>
      <c r="H38" s="5">
        <v>290</v>
      </c>
    </row>
    <row r="39" spans="1:8" x14ac:dyDescent="0.25">
      <c r="A39" s="11">
        <v>34</v>
      </c>
      <c r="B39" s="7">
        <v>44141</v>
      </c>
      <c r="C39" s="5">
        <v>123504</v>
      </c>
      <c r="D39" s="5" t="s">
        <v>20</v>
      </c>
      <c r="E39" s="5" t="s">
        <v>3</v>
      </c>
      <c r="F39" s="5" t="s">
        <v>25</v>
      </c>
      <c r="G39" s="5">
        <v>1</v>
      </c>
      <c r="H39" s="5">
        <v>305</v>
      </c>
    </row>
    <row r="40" spans="1:8" x14ac:dyDescent="0.25">
      <c r="A40" s="11">
        <v>35</v>
      </c>
      <c r="B40" s="7">
        <v>44049</v>
      </c>
      <c r="C40" s="5">
        <v>123505</v>
      </c>
      <c r="D40" s="5" t="s">
        <v>4</v>
      </c>
      <c r="E40" s="5" t="s">
        <v>21</v>
      </c>
      <c r="F40" s="5" t="s">
        <v>24</v>
      </c>
      <c r="G40" s="5">
        <v>1</v>
      </c>
      <c r="H40" s="5">
        <v>216</v>
      </c>
    </row>
    <row r="41" spans="1:8" x14ac:dyDescent="0.25">
      <c r="A41" s="11">
        <v>36</v>
      </c>
      <c r="B41" s="7">
        <v>44085</v>
      </c>
      <c r="C41" s="5">
        <v>123506</v>
      </c>
      <c r="D41" s="5" t="s">
        <v>6</v>
      </c>
      <c r="E41" s="5" t="s">
        <v>21</v>
      </c>
      <c r="F41" s="5" t="s">
        <v>24</v>
      </c>
      <c r="G41" s="5">
        <v>1</v>
      </c>
      <c r="H41" s="5">
        <v>332</v>
      </c>
    </row>
    <row r="42" spans="1:8" x14ac:dyDescent="0.25">
      <c r="A42" s="11">
        <v>37</v>
      </c>
      <c r="B42" s="7">
        <v>44185</v>
      </c>
      <c r="C42" s="5">
        <v>123507</v>
      </c>
      <c r="D42" s="5" t="s">
        <v>4</v>
      </c>
      <c r="E42" s="5" t="s">
        <v>21</v>
      </c>
      <c r="F42" s="5" t="s">
        <v>11</v>
      </c>
      <c r="G42" s="5">
        <v>1</v>
      </c>
      <c r="H42" s="5">
        <v>305</v>
      </c>
    </row>
    <row r="43" spans="1:8" x14ac:dyDescent="0.25">
      <c r="A43" s="11">
        <v>38</v>
      </c>
      <c r="B43" s="7">
        <v>43900</v>
      </c>
      <c r="C43" s="5">
        <v>123508</v>
      </c>
      <c r="D43" s="5" t="s">
        <v>22</v>
      </c>
      <c r="E43" s="5" t="s">
        <v>3</v>
      </c>
      <c r="F43" s="5" t="s">
        <v>14</v>
      </c>
      <c r="G43" s="5">
        <v>1</v>
      </c>
      <c r="H43" s="5">
        <v>238</v>
      </c>
    </row>
    <row r="44" spans="1:8" x14ac:dyDescent="0.25">
      <c r="A44" s="11">
        <v>39</v>
      </c>
      <c r="B44" s="7">
        <v>44127</v>
      </c>
      <c r="C44" s="5">
        <v>123510</v>
      </c>
      <c r="D44" s="5" t="s">
        <v>6</v>
      </c>
      <c r="E44" s="5" t="s">
        <v>21</v>
      </c>
      <c r="F44" s="5" t="s">
        <v>14</v>
      </c>
      <c r="G44" s="5">
        <v>1</v>
      </c>
      <c r="H44" s="5">
        <v>207</v>
      </c>
    </row>
    <row r="45" spans="1:8" x14ac:dyDescent="0.25">
      <c r="A45" s="11">
        <v>40</v>
      </c>
      <c r="B45" s="7">
        <v>44022</v>
      </c>
      <c r="C45" s="5">
        <v>123511</v>
      </c>
      <c r="D45" s="5" t="s">
        <v>4</v>
      </c>
      <c r="E45" s="5" t="s">
        <v>21</v>
      </c>
      <c r="F45" s="5" t="s">
        <v>14</v>
      </c>
      <c r="G45" s="5">
        <v>1</v>
      </c>
      <c r="H45" s="5">
        <v>404</v>
      </c>
    </row>
    <row r="46" spans="1:8" x14ac:dyDescent="0.25">
      <c r="A46" s="11">
        <v>41</v>
      </c>
      <c r="B46" s="7">
        <v>43892</v>
      </c>
      <c r="C46" s="5">
        <v>123512</v>
      </c>
      <c r="D46" s="5" t="s">
        <v>6</v>
      </c>
      <c r="E46" s="5" t="s">
        <v>21</v>
      </c>
      <c r="F46" s="5" t="s">
        <v>11</v>
      </c>
      <c r="G46" s="5">
        <v>1</v>
      </c>
      <c r="H46" s="5">
        <v>243</v>
      </c>
    </row>
    <row r="47" spans="1:8" x14ac:dyDescent="0.25">
      <c r="A47" s="11">
        <v>42</v>
      </c>
      <c r="B47" s="7">
        <v>43992</v>
      </c>
      <c r="C47" s="5">
        <v>123514</v>
      </c>
      <c r="D47" s="5" t="s">
        <v>5</v>
      </c>
      <c r="E47" s="5" t="s">
        <v>21</v>
      </c>
      <c r="F47" s="5" t="s">
        <v>11</v>
      </c>
      <c r="G47" s="5">
        <v>1</v>
      </c>
      <c r="H47" s="5">
        <v>145</v>
      </c>
    </row>
    <row r="48" spans="1:8" x14ac:dyDescent="0.25">
      <c r="A48" s="11">
        <v>43</v>
      </c>
      <c r="B48" s="7">
        <v>44173</v>
      </c>
      <c r="C48" s="5">
        <v>123515</v>
      </c>
      <c r="D48" s="5" t="s">
        <v>5</v>
      </c>
      <c r="E48" s="5" t="s">
        <v>21</v>
      </c>
      <c r="F48" s="5" t="s">
        <v>24</v>
      </c>
      <c r="G48" s="5">
        <v>1</v>
      </c>
      <c r="H48" s="5">
        <v>366</v>
      </c>
    </row>
    <row r="49" spans="1:8" x14ac:dyDescent="0.25">
      <c r="A49" s="11">
        <v>44</v>
      </c>
      <c r="B49" s="7">
        <v>43881</v>
      </c>
      <c r="C49" s="5">
        <v>123516</v>
      </c>
      <c r="D49" s="5" t="s">
        <v>4</v>
      </c>
      <c r="E49" s="5" t="s">
        <v>21</v>
      </c>
      <c r="F49" s="5" t="s">
        <v>14</v>
      </c>
      <c r="G49" s="5">
        <v>1</v>
      </c>
      <c r="H49" s="5">
        <v>151</v>
      </c>
    </row>
    <row r="50" spans="1:8" x14ac:dyDescent="0.25">
      <c r="A50" s="11">
        <v>45</v>
      </c>
      <c r="B50" s="7">
        <v>44102</v>
      </c>
      <c r="C50" s="5">
        <v>123518</v>
      </c>
      <c r="D50" s="5" t="s">
        <v>4</v>
      </c>
      <c r="E50" s="5" t="s">
        <v>21</v>
      </c>
      <c r="F50" s="5" t="s">
        <v>24</v>
      </c>
      <c r="G50" s="5">
        <v>1</v>
      </c>
      <c r="H50" s="5">
        <v>384</v>
      </c>
    </row>
    <row r="51" spans="1:8" x14ac:dyDescent="0.25">
      <c r="A51" s="11">
        <v>46</v>
      </c>
      <c r="B51" s="7">
        <v>44112</v>
      </c>
      <c r="C51" s="5">
        <v>123520</v>
      </c>
      <c r="D51" s="5" t="s">
        <v>5</v>
      </c>
      <c r="E51" s="5" t="s">
        <v>21</v>
      </c>
      <c r="F51" s="5" t="s">
        <v>11</v>
      </c>
      <c r="G51" s="5">
        <v>1</v>
      </c>
      <c r="H51" s="5">
        <v>369</v>
      </c>
    </row>
    <row r="52" spans="1:8" x14ac:dyDescent="0.25">
      <c r="A52" s="11">
        <v>47</v>
      </c>
      <c r="B52" s="7">
        <v>44087</v>
      </c>
      <c r="C52" s="5">
        <v>123521</v>
      </c>
      <c r="D52" s="5" t="s">
        <v>5</v>
      </c>
      <c r="E52" s="5" t="s">
        <v>21</v>
      </c>
      <c r="F52" s="5" t="s">
        <v>12</v>
      </c>
      <c r="G52" s="5">
        <v>1</v>
      </c>
      <c r="H52" s="5">
        <v>171</v>
      </c>
    </row>
    <row r="53" spans="1:8" x14ac:dyDescent="0.25">
      <c r="A53" s="11">
        <v>48</v>
      </c>
      <c r="B53" s="7">
        <v>44167</v>
      </c>
      <c r="C53" s="5">
        <v>123522</v>
      </c>
      <c r="D53" s="5" t="s">
        <v>20</v>
      </c>
      <c r="E53" s="5" t="s">
        <v>3</v>
      </c>
      <c r="F53" s="5" t="s">
        <v>14</v>
      </c>
      <c r="G53" s="5">
        <v>1</v>
      </c>
      <c r="H53" s="5">
        <v>127</v>
      </c>
    </row>
    <row r="54" spans="1:8" x14ac:dyDescent="0.25">
      <c r="A54" s="11">
        <v>49</v>
      </c>
      <c r="B54" s="7">
        <v>44028</v>
      </c>
      <c r="C54" s="5">
        <v>123523</v>
      </c>
      <c r="D54" s="5" t="s">
        <v>6</v>
      </c>
      <c r="E54" s="5" t="s">
        <v>21</v>
      </c>
      <c r="F54" s="5" t="s">
        <v>24</v>
      </c>
      <c r="G54" s="5">
        <v>1</v>
      </c>
      <c r="H54" s="5">
        <v>151</v>
      </c>
    </row>
    <row r="55" spans="1:8" x14ac:dyDescent="0.25">
      <c r="A55" s="11">
        <v>50</v>
      </c>
      <c r="B55" s="7">
        <v>44012</v>
      </c>
      <c r="C55" s="5">
        <v>123524</v>
      </c>
      <c r="D55" s="5" t="s">
        <v>19</v>
      </c>
      <c r="E55" s="5" t="s">
        <v>3</v>
      </c>
      <c r="F55" s="5" t="s">
        <v>12</v>
      </c>
      <c r="G55" s="5">
        <v>1</v>
      </c>
      <c r="H55" s="5">
        <v>139</v>
      </c>
    </row>
    <row r="56" spans="1:8" x14ac:dyDescent="0.25">
      <c r="A56" s="11">
        <v>51</v>
      </c>
      <c r="B56" s="7">
        <v>44018</v>
      </c>
      <c r="C56" s="5">
        <v>123526</v>
      </c>
      <c r="D56" s="5" t="s">
        <v>5</v>
      </c>
      <c r="E56" s="5" t="s">
        <v>21</v>
      </c>
      <c r="F56" s="5" t="s">
        <v>23</v>
      </c>
      <c r="G56" s="5">
        <v>1</v>
      </c>
      <c r="H56" s="5">
        <v>324</v>
      </c>
    </row>
    <row r="57" spans="1:8" x14ac:dyDescent="0.25">
      <c r="A57" s="11">
        <v>52</v>
      </c>
      <c r="B57" s="7">
        <v>44067</v>
      </c>
      <c r="C57" s="5">
        <v>123528</v>
      </c>
      <c r="D57" s="5" t="s">
        <v>6</v>
      </c>
      <c r="E57" s="5" t="s">
        <v>21</v>
      </c>
      <c r="F57" s="5" t="s">
        <v>24</v>
      </c>
      <c r="G57" s="5">
        <v>1</v>
      </c>
      <c r="H57" s="5">
        <v>156</v>
      </c>
    </row>
    <row r="58" spans="1:8" x14ac:dyDescent="0.25">
      <c r="A58" s="11">
        <v>53</v>
      </c>
      <c r="B58" s="7">
        <v>44137</v>
      </c>
      <c r="C58" s="5">
        <v>123530</v>
      </c>
      <c r="D58" s="5" t="s">
        <v>18</v>
      </c>
      <c r="E58" s="5" t="s">
        <v>3</v>
      </c>
      <c r="F58" s="5" t="s">
        <v>24</v>
      </c>
      <c r="G58" s="5">
        <v>1</v>
      </c>
      <c r="H58" s="5">
        <v>283</v>
      </c>
    </row>
    <row r="59" spans="1:8" x14ac:dyDescent="0.25">
      <c r="A59" s="11">
        <v>54</v>
      </c>
      <c r="B59" s="7">
        <v>43982</v>
      </c>
      <c r="C59" s="5">
        <v>123531</v>
      </c>
      <c r="D59" s="5" t="s">
        <v>7</v>
      </c>
      <c r="E59" s="5" t="s">
        <v>21</v>
      </c>
      <c r="F59" s="5" t="s">
        <v>25</v>
      </c>
      <c r="G59" s="5">
        <v>1</v>
      </c>
      <c r="H59" s="5">
        <v>378</v>
      </c>
    </row>
    <row r="60" spans="1:8" x14ac:dyDescent="0.25">
      <c r="A60" s="11">
        <v>55</v>
      </c>
      <c r="B60" s="7">
        <v>44051</v>
      </c>
      <c r="C60" s="5">
        <v>123532</v>
      </c>
      <c r="D60" s="5" t="s">
        <v>18</v>
      </c>
      <c r="E60" s="5" t="s">
        <v>3</v>
      </c>
      <c r="F60" s="5" t="s">
        <v>23</v>
      </c>
      <c r="G60" s="5">
        <v>1</v>
      </c>
      <c r="H60" s="5">
        <v>268</v>
      </c>
    </row>
    <row r="61" spans="1:8" x14ac:dyDescent="0.25">
      <c r="A61" s="11">
        <v>56</v>
      </c>
      <c r="B61" s="7">
        <v>43966</v>
      </c>
      <c r="C61" s="5">
        <v>123534</v>
      </c>
      <c r="D61" s="5" t="s">
        <v>22</v>
      </c>
      <c r="E61" s="5" t="s">
        <v>3</v>
      </c>
      <c r="F61" s="5" t="s">
        <v>25</v>
      </c>
      <c r="G61" s="5">
        <v>1</v>
      </c>
      <c r="H61" s="5">
        <v>192</v>
      </c>
    </row>
    <row r="62" spans="1:8" x14ac:dyDescent="0.25">
      <c r="A62" s="11">
        <v>57</v>
      </c>
      <c r="B62" s="7">
        <v>43931</v>
      </c>
      <c r="C62" s="5">
        <v>123535</v>
      </c>
      <c r="D62" s="5" t="s">
        <v>6</v>
      </c>
      <c r="E62" s="5" t="s">
        <v>21</v>
      </c>
      <c r="F62" s="5" t="s">
        <v>12</v>
      </c>
      <c r="G62" s="5">
        <v>1</v>
      </c>
      <c r="H62" s="5">
        <v>163</v>
      </c>
    </row>
    <row r="63" spans="1:8" x14ac:dyDescent="0.25">
      <c r="A63" s="11">
        <v>58</v>
      </c>
      <c r="B63" s="7">
        <v>44019</v>
      </c>
      <c r="C63" s="5">
        <v>123539</v>
      </c>
      <c r="D63" s="5" t="s">
        <v>18</v>
      </c>
      <c r="E63" s="5" t="s">
        <v>3</v>
      </c>
      <c r="F63" s="5" t="s">
        <v>23</v>
      </c>
      <c r="G63" s="5">
        <v>1</v>
      </c>
      <c r="H63" s="5">
        <v>228</v>
      </c>
    </row>
    <row r="64" spans="1:8" x14ac:dyDescent="0.25">
      <c r="A64" s="11">
        <v>59</v>
      </c>
      <c r="B64" s="7">
        <v>44157</v>
      </c>
      <c r="C64" s="5">
        <v>123540</v>
      </c>
      <c r="D64" s="5" t="s">
        <v>6</v>
      </c>
      <c r="E64" s="5" t="s">
        <v>21</v>
      </c>
      <c r="F64" s="5" t="s">
        <v>12</v>
      </c>
      <c r="G64" s="5">
        <v>1</v>
      </c>
      <c r="H64" s="5">
        <v>320</v>
      </c>
    </row>
    <row r="65" spans="1:8" x14ac:dyDescent="0.25">
      <c r="A65" s="11">
        <v>60</v>
      </c>
      <c r="B65" s="7">
        <v>44176</v>
      </c>
      <c r="C65" s="5">
        <v>123541</v>
      </c>
      <c r="D65" s="5" t="s">
        <v>7</v>
      </c>
      <c r="E65" s="5" t="s">
        <v>21</v>
      </c>
      <c r="F65" s="5" t="s">
        <v>25</v>
      </c>
      <c r="G65" s="5">
        <v>1</v>
      </c>
      <c r="H65" s="5">
        <v>371</v>
      </c>
    </row>
    <row r="66" spans="1:8" x14ac:dyDescent="0.25">
      <c r="A66" s="11">
        <v>61</v>
      </c>
      <c r="B66" s="7">
        <v>44025</v>
      </c>
      <c r="C66" s="5">
        <v>123542</v>
      </c>
      <c r="D66" s="5" t="s">
        <v>19</v>
      </c>
      <c r="E66" s="5" t="s">
        <v>3</v>
      </c>
      <c r="F66" s="5" t="s">
        <v>24</v>
      </c>
      <c r="G66" s="5">
        <v>1</v>
      </c>
      <c r="H66" s="5">
        <v>357</v>
      </c>
    </row>
    <row r="67" spans="1:8" x14ac:dyDescent="0.25">
      <c r="A67" s="11">
        <v>62</v>
      </c>
      <c r="B67" s="7">
        <v>43943</v>
      </c>
      <c r="C67" s="5">
        <v>123544</v>
      </c>
      <c r="D67" s="5" t="s">
        <v>5</v>
      </c>
      <c r="E67" s="5" t="s">
        <v>21</v>
      </c>
      <c r="F67" s="5" t="s">
        <v>14</v>
      </c>
      <c r="G67" s="5">
        <v>1</v>
      </c>
      <c r="H67" s="5">
        <v>359</v>
      </c>
    </row>
    <row r="68" spans="1:8" x14ac:dyDescent="0.25">
      <c r="A68" s="11">
        <v>63</v>
      </c>
      <c r="B68" s="7">
        <v>44057</v>
      </c>
      <c r="C68" s="5">
        <v>123545</v>
      </c>
      <c r="D68" s="5" t="s">
        <v>22</v>
      </c>
      <c r="E68" s="5" t="s">
        <v>3</v>
      </c>
      <c r="F68" s="5" t="s">
        <v>25</v>
      </c>
      <c r="G68" s="5">
        <v>1</v>
      </c>
      <c r="H68" s="5">
        <v>352</v>
      </c>
    </row>
    <row r="69" spans="1:8" x14ac:dyDescent="0.25">
      <c r="A69" s="11">
        <v>64</v>
      </c>
      <c r="B69" s="7">
        <v>44138</v>
      </c>
      <c r="C69" s="5">
        <v>123546</v>
      </c>
      <c r="D69" s="5" t="s">
        <v>18</v>
      </c>
      <c r="E69" s="5" t="s">
        <v>3</v>
      </c>
      <c r="F69" s="5" t="s">
        <v>24</v>
      </c>
      <c r="G69" s="5">
        <v>1</v>
      </c>
      <c r="H69" s="5">
        <v>184</v>
      </c>
    </row>
    <row r="70" spans="1:8" x14ac:dyDescent="0.25">
      <c r="A70" s="11">
        <v>65</v>
      </c>
      <c r="B70" s="7">
        <v>43865</v>
      </c>
      <c r="C70" s="5">
        <v>123549</v>
      </c>
      <c r="D70" s="5" t="s">
        <v>7</v>
      </c>
      <c r="E70" s="5" t="s">
        <v>21</v>
      </c>
      <c r="F70" s="5" t="s">
        <v>12</v>
      </c>
      <c r="G70" s="5">
        <v>1</v>
      </c>
      <c r="H70" s="5">
        <v>299</v>
      </c>
    </row>
    <row r="71" spans="1:8" x14ac:dyDescent="0.25">
      <c r="A71" s="11">
        <v>66</v>
      </c>
      <c r="B71" s="7">
        <v>44006</v>
      </c>
      <c r="C71" s="5">
        <v>123550</v>
      </c>
      <c r="D71" s="5" t="s">
        <v>19</v>
      </c>
      <c r="E71" s="5" t="s">
        <v>3</v>
      </c>
      <c r="F71" s="5" t="s">
        <v>23</v>
      </c>
      <c r="G71" s="5">
        <v>1</v>
      </c>
      <c r="H71" s="5">
        <v>360</v>
      </c>
    </row>
    <row r="72" spans="1:8" x14ac:dyDescent="0.25">
      <c r="A72" s="11">
        <v>67</v>
      </c>
      <c r="B72" s="7">
        <v>44052</v>
      </c>
      <c r="C72" s="5">
        <v>123551</v>
      </c>
      <c r="D72" s="5" t="s">
        <v>19</v>
      </c>
      <c r="E72" s="5" t="s">
        <v>3</v>
      </c>
      <c r="F72" s="5" t="s">
        <v>12</v>
      </c>
      <c r="G72" s="5">
        <v>1</v>
      </c>
      <c r="H72" s="5">
        <v>396</v>
      </c>
    </row>
    <row r="73" spans="1:8" x14ac:dyDescent="0.25">
      <c r="A73" s="11">
        <v>68</v>
      </c>
      <c r="B73" s="7">
        <v>44183</v>
      </c>
      <c r="C73" s="5">
        <v>123552</v>
      </c>
      <c r="D73" s="5" t="s">
        <v>22</v>
      </c>
      <c r="E73" s="5" t="s">
        <v>3</v>
      </c>
      <c r="F73" s="5" t="s">
        <v>24</v>
      </c>
      <c r="G73" s="5">
        <v>1</v>
      </c>
      <c r="H73" s="5">
        <v>284</v>
      </c>
    </row>
    <row r="74" spans="1:8" x14ac:dyDescent="0.25">
      <c r="A74" s="11">
        <v>69</v>
      </c>
      <c r="B74" s="7">
        <v>44148</v>
      </c>
      <c r="C74" s="5">
        <v>123553</v>
      </c>
      <c r="D74" s="5" t="s">
        <v>4</v>
      </c>
      <c r="E74" s="5" t="s">
        <v>21</v>
      </c>
      <c r="F74" s="5" t="s">
        <v>25</v>
      </c>
      <c r="G74" s="5">
        <v>1</v>
      </c>
      <c r="H74" s="5">
        <v>314</v>
      </c>
    </row>
    <row r="75" spans="1:8" x14ac:dyDescent="0.25">
      <c r="A75" s="11">
        <v>70</v>
      </c>
      <c r="B75" s="7">
        <v>44062</v>
      </c>
      <c r="C75" s="5">
        <v>123554</v>
      </c>
      <c r="D75" s="5" t="s">
        <v>5</v>
      </c>
      <c r="E75" s="5" t="s">
        <v>21</v>
      </c>
      <c r="F75" s="5" t="s">
        <v>23</v>
      </c>
      <c r="G75" s="5">
        <v>1</v>
      </c>
      <c r="H75" s="5">
        <v>375</v>
      </c>
    </row>
    <row r="76" spans="1:8" x14ac:dyDescent="0.25">
      <c r="A76" s="11">
        <v>71</v>
      </c>
      <c r="B76" s="7">
        <v>44168</v>
      </c>
      <c r="C76" s="5">
        <v>123555</v>
      </c>
      <c r="D76" s="5" t="s">
        <v>6</v>
      </c>
      <c r="E76" s="5" t="s">
        <v>21</v>
      </c>
      <c r="F76" s="5" t="s">
        <v>14</v>
      </c>
      <c r="G76" s="5">
        <v>1</v>
      </c>
      <c r="H76" s="5">
        <v>266</v>
      </c>
    </row>
    <row r="77" spans="1:8" x14ac:dyDescent="0.25">
      <c r="A77" s="11">
        <v>72</v>
      </c>
      <c r="B77" s="7">
        <v>44074</v>
      </c>
      <c r="C77" s="5">
        <v>123558</v>
      </c>
      <c r="D77" s="5" t="s">
        <v>7</v>
      </c>
      <c r="E77" s="5" t="s">
        <v>21</v>
      </c>
      <c r="F77" s="5" t="s">
        <v>12</v>
      </c>
      <c r="G77" s="5">
        <v>1</v>
      </c>
      <c r="H77" s="5">
        <v>393</v>
      </c>
    </row>
    <row r="78" spans="1:8" x14ac:dyDescent="0.25">
      <c r="A78" s="11">
        <v>73</v>
      </c>
      <c r="B78" s="7">
        <v>43943</v>
      </c>
      <c r="C78" s="5">
        <v>123559</v>
      </c>
      <c r="D78" s="5" t="s">
        <v>22</v>
      </c>
      <c r="E78" s="5" t="s">
        <v>3</v>
      </c>
      <c r="F78" s="5" t="s">
        <v>24</v>
      </c>
      <c r="G78" s="5">
        <v>1</v>
      </c>
      <c r="H78" s="5">
        <v>132</v>
      </c>
    </row>
    <row r="79" spans="1:8" x14ac:dyDescent="0.25">
      <c r="A79" s="11">
        <v>74</v>
      </c>
      <c r="B79" s="7">
        <v>44090</v>
      </c>
      <c r="C79" s="5">
        <v>123560</v>
      </c>
      <c r="D79" s="5" t="s">
        <v>6</v>
      </c>
      <c r="E79" s="5" t="s">
        <v>21</v>
      </c>
      <c r="F79" s="5" t="s">
        <v>14</v>
      </c>
      <c r="G79" s="5">
        <v>1</v>
      </c>
      <c r="H79" s="5">
        <v>356</v>
      </c>
    </row>
    <row r="80" spans="1:8" x14ac:dyDescent="0.25">
      <c r="A80" s="11">
        <v>75</v>
      </c>
      <c r="B80" s="7">
        <v>44173</v>
      </c>
      <c r="C80" s="5">
        <v>123561</v>
      </c>
      <c r="D80" s="5" t="s">
        <v>18</v>
      </c>
      <c r="E80" s="5" t="s">
        <v>3</v>
      </c>
      <c r="F80" s="5" t="s">
        <v>12</v>
      </c>
      <c r="G80" s="5">
        <v>1</v>
      </c>
      <c r="H80" s="5">
        <v>169</v>
      </c>
    </row>
    <row r="81" spans="1:8" x14ac:dyDescent="0.25">
      <c r="A81" s="11">
        <v>76</v>
      </c>
      <c r="B81" s="7">
        <v>43937</v>
      </c>
      <c r="C81" s="5">
        <v>123562</v>
      </c>
      <c r="D81" s="5" t="s">
        <v>4</v>
      </c>
      <c r="E81" s="5" t="s">
        <v>21</v>
      </c>
      <c r="F81" s="5" t="s">
        <v>25</v>
      </c>
      <c r="G81" s="5">
        <v>1</v>
      </c>
      <c r="H81" s="5">
        <v>289</v>
      </c>
    </row>
    <row r="82" spans="1:8" x14ac:dyDescent="0.25">
      <c r="A82" s="11">
        <v>77</v>
      </c>
      <c r="B82" s="7">
        <v>44164</v>
      </c>
      <c r="C82" s="5">
        <v>123563</v>
      </c>
      <c r="D82" s="5" t="s">
        <v>4</v>
      </c>
      <c r="E82" s="5" t="s">
        <v>21</v>
      </c>
      <c r="F82" s="5" t="s">
        <v>25</v>
      </c>
      <c r="G82" s="5">
        <v>1</v>
      </c>
      <c r="H82" s="5">
        <v>180</v>
      </c>
    </row>
    <row r="83" spans="1:8" x14ac:dyDescent="0.25">
      <c r="A83" s="11">
        <v>78</v>
      </c>
      <c r="B83" s="7">
        <v>44161</v>
      </c>
      <c r="C83" s="5">
        <v>123564</v>
      </c>
      <c r="D83" s="5" t="s">
        <v>6</v>
      </c>
      <c r="E83" s="5" t="s">
        <v>21</v>
      </c>
      <c r="F83" s="5" t="s">
        <v>23</v>
      </c>
      <c r="G83" s="5">
        <v>1</v>
      </c>
      <c r="H83" s="5">
        <v>398</v>
      </c>
    </row>
    <row r="84" spans="1:8" x14ac:dyDescent="0.25">
      <c r="A84" s="11">
        <v>79</v>
      </c>
      <c r="B84" s="7">
        <v>44065</v>
      </c>
      <c r="C84" s="5">
        <v>123566</v>
      </c>
      <c r="D84" s="5" t="s">
        <v>7</v>
      </c>
      <c r="E84" s="5" t="s">
        <v>21</v>
      </c>
      <c r="F84" s="5" t="s">
        <v>25</v>
      </c>
      <c r="G84" s="5">
        <v>1</v>
      </c>
      <c r="H84" s="5">
        <v>414</v>
      </c>
    </row>
    <row r="85" spans="1:8" x14ac:dyDescent="0.25">
      <c r="A85" s="11">
        <v>80</v>
      </c>
      <c r="B85" s="7">
        <v>44011</v>
      </c>
      <c r="C85" s="5">
        <v>123569</v>
      </c>
      <c r="D85" s="5" t="s">
        <v>5</v>
      </c>
      <c r="E85" s="5" t="s">
        <v>21</v>
      </c>
      <c r="F85" s="5" t="s">
        <v>14</v>
      </c>
      <c r="G85" s="5">
        <v>1</v>
      </c>
      <c r="H85" s="5">
        <v>420</v>
      </c>
    </row>
    <row r="86" spans="1:8" x14ac:dyDescent="0.25">
      <c r="A86" s="11">
        <v>81</v>
      </c>
      <c r="B86" s="7">
        <v>43951</v>
      </c>
      <c r="C86" s="5">
        <v>123571</v>
      </c>
      <c r="D86" s="5" t="s">
        <v>6</v>
      </c>
      <c r="E86" s="5" t="s">
        <v>21</v>
      </c>
      <c r="F86" s="5" t="s">
        <v>25</v>
      </c>
      <c r="G86" s="5">
        <v>1</v>
      </c>
      <c r="H86" s="5">
        <v>127</v>
      </c>
    </row>
    <row r="87" spans="1:8" x14ac:dyDescent="0.25">
      <c r="A87" s="11">
        <v>82</v>
      </c>
      <c r="B87" s="7">
        <v>43992</v>
      </c>
      <c r="C87" s="5">
        <v>123572</v>
      </c>
      <c r="D87" s="5" t="s">
        <v>20</v>
      </c>
      <c r="E87" s="5" t="s">
        <v>3</v>
      </c>
      <c r="F87" s="5" t="s">
        <v>23</v>
      </c>
      <c r="G87" s="5">
        <v>1</v>
      </c>
      <c r="H87" s="5">
        <v>150</v>
      </c>
    </row>
    <row r="88" spans="1:8" x14ac:dyDescent="0.25">
      <c r="A88" s="11">
        <v>83</v>
      </c>
      <c r="B88" s="7">
        <v>44080</v>
      </c>
      <c r="C88" s="5">
        <v>123574</v>
      </c>
      <c r="D88" s="5" t="s">
        <v>18</v>
      </c>
      <c r="E88" s="5" t="s">
        <v>3</v>
      </c>
      <c r="F88" s="5" t="s">
        <v>24</v>
      </c>
      <c r="G88" s="5">
        <v>1</v>
      </c>
      <c r="H88" s="5">
        <v>401</v>
      </c>
    </row>
    <row r="89" spans="1:8" x14ac:dyDescent="0.25">
      <c r="A89" s="11">
        <v>84</v>
      </c>
      <c r="B89" s="7">
        <v>44013</v>
      </c>
      <c r="C89" s="5">
        <v>123575</v>
      </c>
      <c r="D89" s="5" t="s">
        <v>6</v>
      </c>
      <c r="E89" s="5" t="s">
        <v>21</v>
      </c>
      <c r="F89" s="5" t="s">
        <v>23</v>
      </c>
      <c r="G89" s="5">
        <v>1</v>
      </c>
      <c r="H89" s="5">
        <v>234</v>
      </c>
    </row>
    <row r="90" spans="1:8" x14ac:dyDescent="0.25">
      <c r="A90" s="11">
        <v>85</v>
      </c>
      <c r="B90" s="7">
        <v>43989</v>
      </c>
      <c r="C90" s="5">
        <v>123576</v>
      </c>
      <c r="D90" s="5" t="s">
        <v>6</v>
      </c>
      <c r="E90" s="5" t="s">
        <v>21</v>
      </c>
      <c r="F90" s="5" t="s">
        <v>14</v>
      </c>
      <c r="G90" s="5">
        <v>1</v>
      </c>
      <c r="H90" s="5">
        <v>384</v>
      </c>
    </row>
    <row r="91" spans="1:8" x14ac:dyDescent="0.25">
      <c r="A91" s="11">
        <v>86</v>
      </c>
      <c r="B91" s="7">
        <v>44168</v>
      </c>
      <c r="C91" s="5">
        <v>123577</v>
      </c>
      <c r="D91" s="5" t="s">
        <v>5</v>
      </c>
      <c r="E91" s="5" t="s">
        <v>21</v>
      </c>
      <c r="F91" s="5" t="s">
        <v>23</v>
      </c>
      <c r="G91" s="5">
        <v>1</v>
      </c>
      <c r="H91" s="5">
        <v>123</v>
      </c>
    </row>
    <row r="92" spans="1:8" x14ac:dyDescent="0.25">
      <c r="A92" s="11">
        <v>87</v>
      </c>
      <c r="B92" s="7">
        <v>44019</v>
      </c>
      <c r="C92" s="5">
        <v>123578</v>
      </c>
      <c r="D92" s="5" t="s">
        <v>4</v>
      </c>
      <c r="E92" s="5" t="s">
        <v>21</v>
      </c>
      <c r="F92" s="5" t="s">
        <v>14</v>
      </c>
      <c r="G92" s="5">
        <v>1</v>
      </c>
      <c r="H92" s="5">
        <v>414</v>
      </c>
    </row>
    <row r="93" spans="1:8" x14ac:dyDescent="0.25">
      <c r="A93" s="11">
        <v>88</v>
      </c>
      <c r="B93" s="7">
        <v>43965</v>
      </c>
      <c r="C93" s="5">
        <v>123579</v>
      </c>
      <c r="D93" s="5" t="s">
        <v>20</v>
      </c>
      <c r="E93" s="5" t="s">
        <v>3</v>
      </c>
      <c r="F93" s="5" t="s">
        <v>25</v>
      </c>
      <c r="G93" s="5">
        <v>1</v>
      </c>
      <c r="H93" s="5">
        <v>218</v>
      </c>
    </row>
    <row r="94" spans="1:8" x14ac:dyDescent="0.25">
      <c r="A94" s="11">
        <v>89</v>
      </c>
      <c r="B94" s="7">
        <v>44094</v>
      </c>
      <c r="C94" s="5">
        <v>123581</v>
      </c>
      <c r="D94" s="5" t="s">
        <v>5</v>
      </c>
      <c r="E94" s="5" t="s">
        <v>21</v>
      </c>
      <c r="F94" s="5" t="s">
        <v>23</v>
      </c>
      <c r="G94" s="5">
        <v>1</v>
      </c>
      <c r="H94" s="5">
        <v>399</v>
      </c>
    </row>
    <row r="95" spans="1:8" x14ac:dyDescent="0.25">
      <c r="A95" s="11">
        <v>90</v>
      </c>
      <c r="B95" s="7">
        <v>43966</v>
      </c>
      <c r="C95" s="5">
        <v>123582</v>
      </c>
      <c r="D95" s="5" t="s">
        <v>22</v>
      </c>
      <c r="E95" s="5" t="s">
        <v>3</v>
      </c>
      <c r="F95" s="5" t="s">
        <v>24</v>
      </c>
      <c r="G95" s="5">
        <v>1</v>
      </c>
      <c r="H95" s="5">
        <v>169</v>
      </c>
    </row>
    <row r="96" spans="1:8" x14ac:dyDescent="0.25">
      <c r="A96" s="11">
        <v>91</v>
      </c>
      <c r="B96" s="7">
        <v>44126</v>
      </c>
      <c r="C96" s="5">
        <v>123583</v>
      </c>
      <c r="D96" s="5" t="s">
        <v>5</v>
      </c>
      <c r="E96" s="5" t="s">
        <v>21</v>
      </c>
      <c r="F96" s="5" t="s">
        <v>25</v>
      </c>
      <c r="G96" s="5">
        <v>1</v>
      </c>
      <c r="H96" s="5">
        <v>362</v>
      </c>
    </row>
    <row r="97" spans="1:8" x14ac:dyDescent="0.25">
      <c r="A97" s="11">
        <v>92</v>
      </c>
      <c r="B97" s="7">
        <v>43962</v>
      </c>
      <c r="C97" s="5">
        <v>123584</v>
      </c>
      <c r="D97" s="5" t="s">
        <v>4</v>
      </c>
      <c r="E97" s="5" t="s">
        <v>21</v>
      </c>
      <c r="F97" s="5" t="s">
        <v>25</v>
      </c>
      <c r="G97" s="5">
        <v>1</v>
      </c>
      <c r="H97" s="5">
        <v>218</v>
      </c>
    </row>
    <row r="98" spans="1:8" x14ac:dyDescent="0.25">
      <c r="A98" s="11">
        <v>93</v>
      </c>
      <c r="B98" s="7">
        <v>43923</v>
      </c>
      <c r="C98" s="5">
        <v>123585</v>
      </c>
      <c r="D98" s="5" t="s">
        <v>6</v>
      </c>
      <c r="E98" s="5" t="s">
        <v>21</v>
      </c>
      <c r="F98" s="5" t="s">
        <v>12</v>
      </c>
      <c r="G98" s="5">
        <v>1</v>
      </c>
      <c r="H98" s="5">
        <v>371</v>
      </c>
    </row>
    <row r="99" spans="1:8" x14ac:dyDescent="0.25">
      <c r="A99" s="11">
        <v>94</v>
      </c>
      <c r="B99" s="7">
        <v>44164</v>
      </c>
      <c r="C99" s="5">
        <v>123586</v>
      </c>
      <c r="D99" s="5" t="s">
        <v>4</v>
      </c>
      <c r="E99" s="5" t="s">
        <v>21</v>
      </c>
      <c r="F99" s="5" t="s">
        <v>23</v>
      </c>
      <c r="G99" s="5">
        <v>1</v>
      </c>
      <c r="H99" s="5">
        <v>416</v>
      </c>
    </row>
    <row r="100" spans="1:8" x14ac:dyDescent="0.25">
      <c r="A100" s="11">
        <v>95</v>
      </c>
      <c r="B100" s="7">
        <v>43933</v>
      </c>
      <c r="C100" s="5">
        <v>123588</v>
      </c>
      <c r="D100" s="5" t="s">
        <v>19</v>
      </c>
      <c r="E100" s="5" t="s">
        <v>3</v>
      </c>
      <c r="F100" s="5" t="s">
        <v>15</v>
      </c>
      <c r="G100" s="5">
        <v>1</v>
      </c>
      <c r="H100" s="5">
        <v>277</v>
      </c>
    </row>
    <row r="101" spans="1:8" x14ac:dyDescent="0.25">
      <c r="A101" s="11">
        <v>96</v>
      </c>
      <c r="B101" s="7">
        <v>43907</v>
      </c>
      <c r="C101" s="5">
        <v>123589</v>
      </c>
      <c r="D101" s="5" t="s">
        <v>22</v>
      </c>
      <c r="E101" s="5" t="s">
        <v>3</v>
      </c>
      <c r="F101" s="5" t="s">
        <v>23</v>
      </c>
      <c r="G101" s="5">
        <v>1</v>
      </c>
      <c r="H101" s="5">
        <v>201</v>
      </c>
    </row>
    <row r="102" spans="1:8" x14ac:dyDescent="0.25">
      <c r="A102" s="11">
        <v>97</v>
      </c>
      <c r="B102" s="7">
        <v>43886</v>
      </c>
      <c r="C102" s="5">
        <v>123590</v>
      </c>
      <c r="D102" s="5" t="s">
        <v>5</v>
      </c>
      <c r="E102" s="5" t="s">
        <v>21</v>
      </c>
      <c r="F102" s="5" t="s">
        <v>23</v>
      </c>
      <c r="G102" s="5">
        <v>1</v>
      </c>
      <c r="H102" s="5">
        <v>345</v>
      </c>
    </row>
    <row r="103" spans="1:8" x14ac:dyDescent="0.25">
      <c r="A103" s="11">
        <v>98</v>
      </c>
      <c r="B103" s="7">
        <v>44182</v>
      </c>
      <c r="C103" s="5">
        <v>123591</v>
      </c>
      <c r="D103" s="5" t="s">
        <v>6</v>
      </c>
      <c r="E103" s="5" t="s">
        <v>21</v>
      </c>
      <c r="F103" s="5" t="s">
        <v>25</v>
      </c>
      <c r="G103" s="5">
        <v>1</v>
      </c>
      <c r="H103" s="5">
        <v>129</v>
      </c>
    </row>
    <row r="104" spans="1:8" x14ac:dyDescent="0.25">
      <c r="A104" s="11">
        <v>99</v>
      </c>
      <c r="B104" s="7">
        <v>44103</v>
      </c>
      <c r="C104" s="5">
        <v>123592</v>
      </c>
      <c r="D104" s="5" t="s">
        <v>19</v>
      </c>
      <c r="E104" s="5" t="s">
        <v>3</v>
      </c>
      <c r="F104" s="5" t="s">
        <v>15</v>
      </c>
      <c r="G104" s="5">
        <v>1</v>
      </c>
      <c r="H104" s="5">
        <v>413</v>
      </c>
    </row>
    <row r="105" spans="1:8" x14ac:dyDescent="0.25">
      <c r="A105" s="11">
        <v>100</v>
      </c>
      <c r="B105" s="7">
        <v>43962</v>
      </c>
      <c r="C105" s="5">
        <v>123593</v>
      </c>
      <c r="D105" s="5" t="s">
        <v>18</v>
      </c>
      <c r="E105" s="5" t="s">
        <v>3</v>
      </c>
      <c r="F105" s="5" t="s">
        <v>23</v>
      </c>
      <c r="G105" s="5">
        <v>1</v>
      </c>
      <c r="H105" s="5">
        <v>140</v>
      </c>
    </row>
    <row r="106" spans="1:8" x14ac:dyDescent="0.25">
      <c r="A106" s="11">
        <v>101</v>
      </c>
      <c r="B106" s="7">
        <v>43965</v>
      </c>
      <c r="C106" s="5">
        <v>123595</v>
      </c>
      <c r="D106" s="5" t="s">
        <v>19</v>
      </c>
      <c r="E106" s="5" t="s">
        <v>3</v>
      </c>
      <c r="F106" s="5" t="s">
        <v>12</v>
      </c>
      <c r="G106" s="5">
        <v>1</v>
      </c>
      <c r="H106" s="5">
        <v>255</v>
      </c>
    </row>
    <row r="107" spans="1:8" x14ac:dyDescent="0.25">
      <c r="A107" s="11">
        <v>102</v>
      </c>
      <c r="B107" s="7">
        <v>43968</v>
      </c>
      <c r="C107" s="5">
        <v>123596</v>
      </c>
      <c r="D107" s="5" t="s">
        <v>19</v>
      </c>
      <c r="E107" s="5" t="s">
        <v>3</v>
      </c>
      <c r="F107" s="5" t="s">
        <v>14</v>
      </c>
      <c r="G107" s="5">
        <v>1</v>
      </c>
      <c r="H107" s="5">
        <v>143</v>
      </c>
    </row>
    <row r="108" spans="1:8" x14ac:dyDescent="0.25">
      <c r="A108" s="11">
        <v>103</v>
      </c>
      <c r="B108" s="7">
        <v>44031</v>
      </c>
      <c r="C108" s="5">
        <v>123597</v>
      </c>
      <c r="D108" s="5" t="s">
        <v>19</v>
      </c>
      <c r="E108" s="5" t="s">
        <v>3</v>
      </c>
      <c r="F108" s="5" t="s">
        <v>12</v>
      </c>
      <c r="G108" s="5">
        <v>1</v>
      </c>
      <c r="H108" s="5">
        <v>252</v>
      </c>
    </row>
    <row r="109" spans="1:8" x14ac:dyDescent="0.25">
      <c r="A109" s="11">
        <v>104</v>
      </c>
      <c r="B109" s="7">
        <v>43913</v>
      </c>
      <c r="C109" s="5">
        <v>123598</v>
      </c>
      <c r="D109" s="5" t="s">
        <v>22</v>
      </c>
      <c r="E109" s="5" t="s">
        <v>3</v>
      </c>
      <c r="F109" s="5" t="s">
        <v>23</v>
      </c>
      <c r="G109" s="5">
        <v>1</v>
      </c>
      <c r="H109" s="5">
        <v>137</v>
      </c>
    </row>
    <row r="110" spans="1:8" x14ac:dyDescent="0.25">
      <c r="A110" s="11">
        <v>105</v>
      </c>
      <c r="B110" s="7">
        <v>43881</v>
      </c>
      <c r="C110" s="5">
        <v>123599</v>
      </c>
      <c r="D110" s="5" t="s">
        <v>7</v>
      </c>
      <c r="E110" s="5" t="s">
        <v>21</v>
      </c>
      <c r="F110" s="5" t="s">
        <v>14</v>
      </c>
      <c r="G110" s="5">
        <v>1</v>
      </c>
      <c r="H110" s="5">
        <v>361</v>
      </c>
    </row>
    <row r="111" spans="1:8" x14ac:dyDescent="0.25">
      <c r="A111" s="11">
        <v>106</v>
      </c>
      <c r="B111" s="7">
        <v>44030</v>
      </c>
      <c r="C111" s="5">
        <v>123603</v>
      </c>
      <c r="D111" s="5" t="s">
        <v>6</v>
      </c>
      <c r="E111" s="5" t="s">
        <v>21</v>
      </c>
      <c r="F111" s="5" t="s">
        <v>25</v>
      </c>
      <c r="G111" s="5">
        <v>1</v>
      </c>
      <c r="H111" s="5">
        <v>123</v>
      </c>
    </row>
    <row r="112" spans="1:8" x14ac:dyDescent="0.25">
      <c r="A112" s="11">
        <v>107</v>
      </c>
      <c r="B112" s="7">
        <v>44156</v>
      </c>
      <c r="C112" s="5">
        <v>123604</v>
      </c>
      <c r="D112" s="5" t="s">
        <v>22</v>
      </c>
      <c r="E112" s="5" t="s">
        <v>3</v>
      </c>
      <c r="F112" s="5" t="s">
        <v>14</v>
      </c>
      <c r="G112" s="5">
        <v>1</v>
      </c>
      <c r="H112" s="5">
        <v>225</v>
      </c>
    </row>
    <row r="113" spans="1:8" x14ac:dyDescent="0.25">
      <c r="A113" s="11">
        <v>108</v>
      </c>
      <c r="B113" s="7">
        <v>43983</v>
      </c>
      <c r="C113" s="5">
        <v>123608</v>
      </c>
      <c r="D113" s="5" t="s">
        <v>7</v>
      </c>
      <c r="E113" s="5" t="s">
        <v>21</v>
      </c>
      <c r="F113" s="5" t="s">
        <v>12</v>
      </c>
      <c r="G113" s="5">
        <v>1</v>
      </c>
      <c r="H113" s="5">
        <v>200</v>
      </c>
    </row>
    <row r="114" spans="1:8" x14ac:dyDescent="0.25">
      <c r="A114" s="11">
        <v>109</v>
      </c>
      <c r="B114" s="7">
        <v>44081</v>
      </c>
      <c r="C114" s="5">
        <v>123609</v>
      </c>
      <c r="D114" s="5" t="s">
        <v>22</v>
      </c>
      <c r="E114" s="5" t="s">
        <v>3</v>
      </c>
      <c r="F114" s="5" t="s">
        <v>14</v>
      </c>
      <c r="G114" s="5">
        <v>1</v>
      </c>
      <c r="H114" s="5">
        <v>363</v>
      </c>
    </row>
    <row r="115" spans="1:8" x14ac:dyDescent="0.25">
      <c r="A115" s="11">
        <v>110</v>
      </c>
      <c r="B115" s="7">
        <v>44039</v>
      </c>
      <c r="C115" s="5">
        <v>123611</v>
      </c>
      <c r="D115" s="5" t="s">
        <v>18</v>
      </c>
      <c r="E115" s="5" t="s">
        <v>3</v>
      </c>
      <c r="F115" s="5" t="s">
        <v>12</v>
      </c>
      <c r="G115" s="5">
        <v>1</v>
      </c>
      <c r="H115" s="5">
        <v>140</v>
      </c>
    </row>
    <row r="116" spans="1:8" x14ac:dyDescent="0.25">
      <c r="A116" s="11">
        <v>111</v>
      </c>
      <c r="B116" s="7">
        <v>44144</v>
      </c>
      <c r="C116" s="5">
        <v>123613</v>
      </c>
      <c r="D116" s="5" t="s">
        <v>20</v>
      </c>
      <c r="E116" s="5" t="s">
        <v>3</v>
      </c>
      <c r="F116" s="5" t="s">
        <v>23</v>
      </c>
      <c r="G116" s="5">
        <v>1</v>
      </c>
      <c r="H116" s="5">
        <v>169</v>
      </c>
    </row>
    <row r="117" spans="1:8" x14ac:dyDescent="0.25">
      <c r="A117" s="11">
        <v>112</v>
      </c>
      <c r="B117" s="7">
        <v>44095</v>
      </c>
      <c r="C117" s="5">
        <v>123614</v>
      </c>
      <c r="D117" s="5" t="s">
        <v>18</v>
      </c>
      <c r="E117" s="5" t="s">
        <v>3</v>
      </c>
      <c r="F117" s="5" t="s">
        <v>14</v>
      </c>
      <c r="G117" s="5">
        <v>1</v>
      </c>
      <c r="H117" s="5">
        <v>291</v>
      </c>
    </row>
    <row r="118" spans="1:8" x14ac:dyDescent="0.25">
      <c r="A118" s="11">
        <v>113</v>
      </c>
      <c r="B118" s="7">
        <v>43989</v>
      </c>
      <c r="C118" s="5">
        <v>123617</v>
      </c>
      <c r="D118" s="5" t="s">
        <v>7</v>
      </c>
      <c r="E118" s="5" t="s">
        <v>21</v>
      </c>
      <c r="F118" s="5" t="s">
        <v>23</v>
      </c>
      <c r="G118" s="5">
        <v>1</v>
      </c>
      <c r="H118" s="5">
        <v>283</v>
      </c>
    </row>
    <row r="119" spans="1:8" x14ac:dyDescent="0.25">
      <c r="A119" s="11">
        <v>114</v>
      </c>
      <c r="B119" s="7">
        <v>44148</v>
      </c>
      <c r="C119" s="5">
        <v>123618</v>
      </c>
      <c r="D119" s="5" t="s">
        <v>7</v>
      </c>
      <c r="E119" s="5" t="s">
        <v>21</v>
      </c>
      <c r="F119" s="5" t="s">
        <v>12</v>
      </c>
      <c r="G119" s="5">
        <v>1</v>
      </c>
      <c r="H119" s="5">
        <v>255</v>
      </c>
    </row>
    <row r="120" spans="1:8" x14ac:dyDescent="0.25">
      <c r="A120" s="11">
        <v>115</v>
      </c>
      <c r="B120" s="7">
        <v>44000</v>
      </c>
      <c r="C120" s="5">
        <v>123619</v>
      </c>
      <c r="D120" s="5" t="s">
        <v>22</v>
      </c>
      <c r="E120" s="5" t="s">
        <v>3</v>
      </c>
      <c r="F120" s="5" t="s">
        <v>15</v>
      </c>
      <c r="G120" s="5">
        <v>1</v>
      </c>
      <c r="H120" s="5">
        <v>198</v>
      </c>
    </row>
    <row r="121" spans="1:8" x14ac:dyDescent="0.25">
      <c r="A121" s="11">
        <v>116</v>
      </c>
      <c r="B121" s="7">
        <v>44182</v>
      </c>
      <c r="C121" s="5">
        <v>123620</v>
      </c>
      <c r="D121" s="5" t="s">
        <v>18</v>
      </c>
      <c r="E121" s="5" t="s">
        <v>3</v>
      </c>
      <c r="F121" s="5" t="s">
        <v>14</v>
      </c>
      <c r="G121" s="5">
        <v>1</v>
      </c>
      <c r="H121" s="5">
        <v>224</v>
      </c>
    </row>
    <row r="122" spans="1:8" x14ac:dyDescent="0.25">
      <c r="A122" s="11">
        <v>117</v>
      </c>
      <c r="B122" s="7">
        <v>44001</v>
      </c>
      <c r="C122" s="5">
        <v>123621</v>
      </c>
      <c r="D122" s="5" t="s">
        <v>18</v>
      </c>
      <c r="E122" s="5" t="s">
        <v>3</v>
      </c>
      <c r="F122" s="5" t="s">
        <v>15</v>
      </c>
      <c r="G122" s="5">
        <v>1</v>
      </c>
      <c r="H122" s="5">
        <v>129</v>
      </c>
    </row>
    <row r="123" spans="1:8" x14ac:dyDescent="0.25">
      <c r="A123" s="11">
        <v>118</v>
      </c>
      <c r="B123" s="7">
        <v>44185</v>
      </c>
      <c r="C123" s="5">
        <v>123623</v>
      </c>
      <c r="D123" s="5" t="s">
        <v>4</v>
      </c>
      <c r="E123" s="5" t="s">
        <v>21</v>
      </c>
      <c r="F123" s="5" t="s">
        <v>15</v>
      </c>
      <c r="G123" s="5">
        <v>1</v>
      </c>
      <c r="H123" s="5">
        <v>149</v>
      </c>
    </row>
    <row r="124" spans="1:8" x14ac:dyDescent="0.25">
      <c r="A124" s="11">
        <v>119</v>
      </c>
      <c r="B124" s="7">
        <v>44163</v>
      </c>
      <c r="C124" s="5">
        <v>123625</v>
      </c>
      <c r="D124" s="5" t="s">
        <v>22</v>
      </c>
      <c r="E124" s="5" t="s">
        <v>3</v>
      </c>
      <c r="F124" s="5" t="s">
        <v>23</v>
      </c>
      <c r="G124" s="5">
        <v>1</v>
      </c>
      <c r="H124" s="5">
        <v>315</v>
      </c>
    </row>
    <row r="125" spans="1:8" x14ac:dyDescent="0.25">
      <c r="A125" s="11">
        <v>120</v>
      </c>
      <c r="B125" s="7">
        <v>44118</v>
      </c>
      <c r="C125" s="5">
        <v>123627</v>
      </c>
      <c r="D125" s="5" t="s">
        <v>18</v>
      </c>
      <c r="E125" s="5" t="s">
        <v>3</v>
      </c>
      <c r="F125" s="5" t="s">
        <v>15</v>
      </c>
      <c r="G125" s="5">
        <v>1</v>
      </c>
      <c r="H125" s="5">
        <v>132</v>
      </c>
    </row>
    <row r="126" spans="1:8" x14ac:dyDescent="0.25">
      <c r="A126" s="11">
        <v>121</v>
      </c>
      <c r="B126" s="7">
        <v>43886</v>
      </c>
      <c r="C126" s="5">
        <v>123628</v>
      </c>
      <c r="D126" s="5" t="s">
        <v>4</v>
      </c>
      <c r="E126" s="5" t="s">
        <v>21</v>
      </c>
      <c r="F126" s="5" t="s">
        <v>23</v>
      </c>
      <c r="G126" s="5">
        <v>1</v>
      </c>
      <c r="H126" s="5">
        <v>235</v>
      </c>
    </row>
    <row r="127" spans="1:8" x14ac:dyDescent="0.25">
      <c r="A127" s="11">
        <v>122</v>
      </c>
      <c r="B127" s="7">
        <v>43943</v>
      </c>
      <c r="C127" s="5">
        <v>123629</v>
      </c>
      <c r="D127" s="5" t="s">
        <v>6</v>
      </c>
      <c r="E127" s="5" t="s">
        <v>21</v>
      </c>
      <c r="F127" s="5" t="s">
        <v>14</v>
      </c>
      <c r="G127" s="5">
        <v>1</v>
      </c>
      <c r="H127" s="5">
        <v>144</v>
      </c>
    </row>
    <row r="128" spans="1:8" x14ac:dyDescent="0.25">
      <c r="A128" s="11">
        <v>123</v>
      </c>
      <c r="B128" s="7">
        <v>44125</v>
      </c>
      <c r="C128" s="5">
        <v>123630</v>
      </c>
      <c r="D128" s="5" t="s">
        <v>19</v>
      </c>
      <c r="E128" s="5" t="s">
        <v>3</v>
      </c>
      <c r="F128" s="5" t="s">
        <v>23</v>
      </c>
      <c r="G128" s="5">
        <v>1</v>
      </c>
      <c r="H128" s="5">
        <v>411</v>
      </c>
    </row>
    <row r="129" spans="1:8" x14ac:dyDescent="0.25">
      <c r="A129" s="11">
        <v>124</v>
      </c>
      <c r="B129" s="7">
        <v>44156</v>
      </c>
      <c r="C129" s="5">
        <v>123631</v>
      </c>
      <c r="D129" s="5" t="s">
        <v>6</v>
      </c>
      <c r="E129" s="5" t="s">
        <v>21</v>
      </c>
      <c r="F129" s="5" t="s">
        <v>14</v>
      </c>
      <c r="G129" s="5">
        <v>1</v>
      </c>
      <c r="H129" s="5">
        <v>188</v>
      </c>
    </row>
    <row r="130" spans="1:8" x14ac:dyDescent="0.25">
      <c r="A130" s="11">
        <v>125</v>
      </c>
      <c r="B130" s="7">
        <v>44137</v>
      </c>
      <c r="C130" s="5">
        <v>123633</v>
      </c>
      <c r="D130" s="5" t="s">
        <v>18</v>
      </c>
      <c r="E130" s="5" t="s">
        <v>3</v>
      </c>
      <c r="F130" s="5" t="s">
        <v>23</v>
      </c>
      <c r="G130" s="5">
        <v>1</v>
      </c>
      <c r="H130" s="5">
        <v>211</v>
      </c>
    </row>
    <row r="131" spans="1:8" x14ac:dyDescent="0.25">
      <c r="A131" s="11">
        <v>126</v>
      </c>
      <c r="B131" s="7">
        <v>43978</v>
      </c>
      <c r="C131" s="5">
        <v>123634</v>
      </c>
      <c r="D131" s="5" t="s">
        <v>18</v>
      </c>
      <c r="E131" s="5" t="s">
        <v>3</v>
      </c>
      <c r="F131" s="5" t="s">
        <v>25</v>
      </c>
      <c r="G131" s="5">
        <v>1</v>
      </c>
      <c r="H131" s="5">
        <v>197</v>
      </c>
    </row>
    <row r="132" spans="1:8" x14ac:dyDescent="0.25">
      <c r="A132" s="11">
        <v>127</v>
      </c>
      <c r="B132" s="7">
        <v>43946</v>
      </c>
      <c r="C132" s="5">
        <v>123635</v>
      </c>
      <c r="D132" s="5" t="s">
        <v>18</v>
      </c>
      <c r="E132" s="5" t="s">
        <v>3</v>
      </c>
      <c r="F132" s="5" t="s">
        <v>12</v>
      </c>
      <c r="G132" s="5">
        <v>1</v>
      </c>
      <c r="H132" s="5">
        <v>137</v>
      </c>
    </row>
    <row r="133" spans="1:8" x14ac:dyDescent="0.25">
      <c r="A133" s="11">
        <v>128</v>
      </c>
      <c r="B133" s="7">
        <v>44059</v>
      </c>
      <c r="C133" s="5">
        <v>123636</v>
      </c>
      <c r="D133" s="5" t="s">
        <v>7</v>
      </c>
      <c r="E133" s="5" t="s">
        <v>21</v>
      </c>
      <c r="F133" s="5" t="s">
        <v>15</v>
      </c>
      <c r="G133" s="5">
        <v>1</v>
      </c>
      <c r="H133" s="5">
        <v>295</v>
      </c>
    </row>
    <row r="134" spans="1:8" x14ac:dyDescent="0.25">
      <c r="A134" s="11">
        <v>129</v>
      </c>
      <c r="B134" s="7">
        <v>43906</v>
      </c>
      <c r="C134" s="5">
        <v>123637</v>
      </c>
      <c r="D134" s="5" t="s">
        <v>5</v>
      </c>
      <c r="E134" s="5" t="s">
        <v>21</v>
      </c>
      <c r="F134" s="5" t="s">
        <v>25</v>
      </c>
      <c r="G134" s="5">
        <v>1</v>
      </c>
      <c r="H134" s="5">
        <v>146</v>
      </c>
    </row>
    <row r="135" spans="1:8" x14ac:dyDescent="0.25">
      <c r="A135" s="11">
        <v>130</v>
      </c>
      <c r="B135" s="7">
        <v>44119</v>
      </c>
      <c r="C135" s="5">
        <v>123638</v>
      </c>
      <c r="D135" s="5" t="s">
        <v>22</v>
      </c>
      <c r="E135" s="5" t="s">
        <v>3</v>
      </c>
      <c r="F135" s="5" t="s">
        <v>14</v>
      </c>
      <c r="G135" s="5">
        <v>1</v>
      </c>
      <c r="H135" s="5">
        <v>320</v>
      </c>
    </row>
    <row r="136" spans="1:8" x14ac:dyDescent="0.25">
      <c r="A136" s="11">
        <v>131</v>
      </c>
      <c r="B136" s="7">
        <v>44101</v>
      </c>
      <c r="C136" s="5">
        <v>123640</v>
      </c>
      <c r="D136" s="5" t="s">
        <v>5</v>
      </c>
      <c r="E136" s="5" t="s">
        <v>21</v>
      </c>
      <c r="F136" s="5" t="s">
        <v>23</v>
      </c>
      <c r="G136" s="5">
        <v>1</v>
      </c>
      <c r="H136" s="5">
        <v>275</v>
      </c>
    </row>
    <row r="137" spans="1:8" x14ac:dyDescent="0.25">
      <c r="A137" s="11">
        <v>132</v>
      </c>
      <c r="B137" s="7">
        <v>44101</v>
      </c>
      <c r="C137" s="5">
        <v>123644</v>
      </c>
      <c r="D137" s="5" t="s">
        <v>6</v>
      </c>
      <c r="E137" s="5" t="s">
        <v>21</v>
      </c>
      <c r="F137" s="5" t="s">
        <v>12</v>
      </c>
      <c r="G137" s="5">
        <v>1</v>
      </c>
      <c r="H137" s="5">
        <v>349</v>
      </c>
    </row>
    <row r="138" spans="1:8" x14ac:dyDescent="0.25">
      <c r="A138" s="11">
        <v>133</v>
      </c>
      <c r="B138" s="7">
        <v>44107</v>
      </c>
      <c r="C138" s="5">
        <v>123645</v>
      </c>
      <c r="D138" s="5" t="s">
        <v>22</v>
      </c>
      <c r="E138" s="5" t="s">
        <v>3</v>
      </c>
      <c r="F138" s="5" t="s">
        <v>25</v>
      </c>
      <c r="G138" s="5">
        <v>1</v>
      </c>
      <c r="H138" s="5">
        <v>150</v>
      </c>
    </row>
    <row r="139" spans="1:8" x14ac:dyDescent="0.25">
      <c r="A139" s="11">
        <v>134</v>
      </c>
      <c r="B139" s="7">
        <v>44033</v>
      </c>
      <c r="C139" s="5">
        <v>123647</v>
      </c>
      <c r="D139" s="5" t="s">
        <v>6</v>
      </c>
      <c r="E139" s="5" t="s">
        <v>21</v>
      </c>
      <c r="F139" s="5" t="s">
        <v>15</v>
      </c>
      <c r="G139" s="5">
        <v>1</v>
      </c>
      <c r="H139" s="5">
        <v>398</v>
      </c>
    </row>
    <row r="140" spans="1:8" x14ac:dyDescent="0.25">
      <c r="A140" s="11">
        <v>135</v>
      </c>
      <c r="B140" s="7">
        <v>43975</v>
      </c>
      <c r="C140" s="5">
        <v>123648</v>
      </c>
      <c r="D140" s="5" t="s">
        <v>6</v>
      </c>
      <c r="E140" s="5" t="s">
        <v>21</v>
      </c>
      <c r="F140" s="5" t="s">
        <v>15</v>
      </c>
      <c r="G140" s="5">
        <v>1</v>
      </c>
      <c r="H140" s="5">
        <v>205</v>
      </c>
    </row>
    <row r="141" spans="1:8" x14ac:dyDescent="0.25">
      <c r="A141" s="11">
        <v>136</v>
      </c>
      <c r="B141" s="7">
        <v>44139</v>
      </c>
      <c r="C141" s="5">
        <v>123649</v>
      </c>
      <c r="D141" s="5" t="s">
        <v>20</v>
      </c>
      <c r="E141" s="5" t="s">
        <v>3</v>
      </c>
      <c r="F141" s="5" t="s">
        <v>23</v>
      </c>
      <c r="G141" s="5">
        <v>1</v>
      </c>
      <c r="H141" s="5">
        <v>266</v>
      </c>
    </row>
    <row r="142" spans="1:8" x14ac:dyDescent="0.25">
      <c r="A142" s="11">
        <v>137</v>
      </c>
      <c r="B142" s="7">
        <v>44031</v>
      </c>
      <c r="C142" s="5">
        <v>123650</v>
      </c>
      <c r="D142" s="5" t="s">
        <v>6</v>
      </c>
      <c r="E142" s="5" t="s">
        <v>21</v>
      </c>
      <c r="F142" s="5" t="s">
        <v>23</v>
      </c>
      <c r="G142" s="5">
        <v>1</v>
      </c>
      <c r="H142" s="5">
        <v>346</v>
      </c>
    </row>
    <row r="143" spans="1:8" x14ac:dyDescent="0.25">
      <c r="A143" s="11">
        <v>138</v>
      </c>
      <c r="B143" s="7">
        <v>44015</v>
      </c>
      <c r="C143" s="5">
        <v>123651</v>
      </c>
      <c r="D143" s="5" t="s">
        <v>18</v>
      </c>
      <c r="E143" s="5" t="s">
        <v>3</v>
      </c>
      <c r="F143" s="5" t="s">
        <v>25</v>
      </c>
      <c r="G143" s="5">
        <v>1</v>
      </c>
      <c r="H143" s="5">
        <v>384</v>
      </c>
    </row>
    <row r="144" spans="1:8" x14ac:dyDescent="0.25">
      <c r="A144" s="11">
        <v>139</v>
      </c>
      <c r="B144" s="7">
        <v>44042</v>
      </c>
      <c r="C144" s="5">
        <v>123654</v>
      </c>
      <c r="D144" s="5" t="s">
        <v>7</v>
      </c>
      <c r="E144" s="5" t="s">
        <v>21</v>
      </c>
      <c r="F144" s="5" t="s">
        <v>23</v>
      </c>
      <c r="G144" s="5">
        <v>1</v>
      </c>
      <c r="H144" s="5">
        <v>212</v>
      </c>
    </row>
    <row r="145" spans="1:8" x14ac:dyDescent="0.25">
      <c r="A145" s="11">
        <v>140</v>
      </c>
      <c r="B145" s="7">
        <v>44120</v>
      </c>
      <c r="C145" s="5">
        <v>123655</v>
      </c>
      <c r="D145" s="5" t="s">
        <v>5</v>
      </c>
      <c r="E145" s="5" t="s">
        <v>21</v>
      </c>
      <c r="F145" s="5" t="s">
        <v>25</v>
      </c>
      <c r="G145" s="5">
        <v>1</v>
      </c>
      <c r="H145" s="5">
        <v>338</v>
      </c>
    </row>
    <row r="146" spans="1:8" x14ac:dyDescent="0.25">
      <c r="A146" s="11">
        <v>141</v>
      </c>
      <c r="B146" s="7">
        <v>44066</v>
      </c>
      <c r="C146" s="5">
        <v>123656</v>
      </c>
      <c r="D146" s="5" t="s">
        <v>20</v>
      </c>
      <c r="E146" s="5" t="s">
        <v>3</v>
      </c>
      <c r="F146" s="5" t="s">
        <v>23</v>
      </c>
      <c r="G146" s="5">
        <v>1</v>
      </c>
      <c r="H146" s="5">
        <v>357</v>
      </c>
    </row>
    <row r="147" spans="1:8" x14ac:dyDescent="0.25">
      <c r="A147" s="11">
        <v>142</v>
      </c>
      <c r="B147" s="7">
        <v>44164</v>
      </c>
      <c r="C147" s="5">
        <v>123658</v>
      </c>
      <c r="D147" s="5" t="s">
        <v>6</v>
      </c>
      <c r="E147" s="5" t="s">
        <v>21</v>
      </c>
      <c r="F147" s="5" t="s">
        <v>25</v>
      </c>
      <c r="G147" s="5">
        <v>1</v>
      </c>
      <c r="H147" s="5">
        <v>261</v>
      </c>
    </row>
    <row r="148" spans="1:8" x14ac:dyDescent="0.25">
      <c r="A148" s="11">
        <v>143</v>
      </c>
      <c r="B148" s="7">
        <v>43937</v>
      </c>
      <c r="C148" s="5">
        <v>123659</v>
      </c>
      <c r="D148" s="5" t="s">
        <v>4</v>
      </c>
      <c r="E148" s="5" t="s">
        <v>21</v>
      </c>
      <c r="F148" s="5" t="s">
        <v>15</v>
      </c>
      <c r="G148" s="5">
        <v>1</v>
      </c>
      <c r="H148" s="5">
        <v>281</v>
      </c>
    </row>
    <row r="149" spans="1:8" x14ac:dyDescent="0.25">
      <c r="A149" s="11">
        <v>144</v>
      </c>
      <c r="B149" s="7">
        <v>44054</v>
      </c>
      <c r="C149" s="5">
        <v>123661</v>
      </c>
      <c r="D149" s="5" t="s">
        <v>19</v>
      </c>
      <c r="E149" s="5" t="s">
        <v>3</v>
      </c>
      <c r="F149" s="5" t="s">
        <v>15</v>
      </c>
      <c r="G149" s="5">
        <v>1</v>
      </c>
      <c r="H149" s="5">
        <v>190</v>
      </c>
    </row>
    <row r="150" spans="1:8" x14ac:dyDescent="0.25">
      <c r="A150" s="11">
        <v>145</v>
      </c>
      <c r="B150" s="7">
        <v>44196</v>
      </c>
      <c r="C150" s="5">
        <v>123663</v>
      </c>
      <c r="D150" s="5" t="s">
        <v>4</v>
      </c>
      <c r="E150" s="5" t="s">
        <v>21</v>
      </c>
      <c r="F150" s="5" t="s">
        <v>15</v>
      </c>
      <c r="G150" s="5">
        <v>1</v>
      </c>
      <c r="H150" s="5">
        <v>161</v>
      </c>
    </row>
    <row r="151" spans="1:8" x14ac:dyDescent="0.25">
      <c r="A151" s="11">
        <v>146</v>
      </c>
      <c r="B151" s="7">
        <v>44101</v>
      </c>
      <c r="C151" s="5">
        <v>123664</v>
      </c>
      <c r="D151" s="5" t="s">
        <v>5</v>
      </c>
      <c r="E151" s="5" t="s">
        <v>21</v>
      </c>
      <c r="F151" s="5" t="s">
        <v>14</v>
      </c>
      <c r="G151" s="5">
        <v>1</v>
      </c>
      <c r="H151" s="5">
        <v>243</v>
      </c>
    </row>
    <row r="152" spans="1:8" x14ac:dyDescent="0.25">
      <c r="A152" s="11">
        <v>147</v>
      </c>
      <c r="B152" s="7">
        <v>44050</v>
      </c>
      <c r="C152" s="5">
        <v>123665</v>
      </c>
      <c r="D152" s="5" t="s">
        <v>18</v>
      </c>
      <c r="E152" s="5" t="s">
        <v>3</v>
      </c>
      <c r="F152" s="5" t="s">
        <v>15</v>
      </c>
      <c r="G152" s="5">
        <v>1</v>
      </c>
      <c r="H152" s="5">
        <v>283</v>
      </c>
    </row>
    <row r="153" spans="1:8" x14ac:dyDescent="0.25">
      <c r="A153" s="11">
        <v>148</v>
      </c>
      <c r="B153" s="7">
        <v>44164</v>
      </c>
      <c r="C153" s="5">
        <v>123666</v>
      </c>
      <c r="D153" s="5" t="s">
        <v>5</v>
      </c>
      <c r="E153" s="5" t="s">
        <v>21</v>
      </c>
      <c r="F153" s="5" t="s">
        <v>23</v>
      </c>
      <c r="G153" s="5">
        <v>1</v>
      </c>
      <c r="H153" s="5">
        <v>145</v>
      </c>
    </row>
    <row r="154" spans="1:8" x14ac:dyDescent="0.25">
      <c r="A154" s="11">
        <v>149</v>
      </c>
      <c r="B154" s="7">
        <v>44187</v>
      </c>
      <c r="C154" s="5">
        <v>123668</v>
      </c>
      <c r="D154" s="5" t="s">
        <v>5</v>
      </c>
      <c r="E154" s="5" t="s">
        <v>21</v>
      </c>
      <c r="F154" s="5" t="s">
        <v>25</v>
      </c>
      <c r="G154" s="5">
        <v>1</v>
      </c>
      <c r="H154" s="5">
        <v>200</v>
      </c>
    </row>
    <row r="155" spans="1:8" x14ac:dyDescent="0.25">
      <c r="A155" s="11">
        <v>150</v>
      </c>
      <c r="B155" s="7">
        <v>44145</v>
      </c>
      <c r="C155" s="5">
        <v>123669</v>
      </c>
      <c r="D155" s="5" t="s">
        <v>4</v>
      </c>
      <c r="E155" s="5" t="s">
        <v>21</v>
      </c>
      <c r="F155" s="5" t="s">
        <v>12</v>
      </c>
      <c r="G155" s="5">
        <v>1</v>
      </c>
      <c r="H155" s="5">
        <v>308</v>
      </c>
    </row>
    <row r="156" spans="1:8" x14ac:dyDescent="0.25">
      <c r="A156" s="11">
        <v>151</v>
      </c>
      <c r="B156" s="7">
        <v>44000</v>
      </c>
      <c r="C156" s="5">
        <v>123670</v>
      </c>
      <c r="D156" s="5" t="s">
        <v>4</v>
      </c>
      <c r="E156" s="5" t="s">
        <v>21</v>
      </c>
      <c r="F156" s="5" t="s">
        <v>25</v>
      </c>
      <c r="G156" s="5">
        <v>1</v>
      </c>
      <c r="H156" s="5">
        <v>385</v>
      </c>
    </row>
    <row r="157" spans="1:8" x14ac:dyDescent="0.25">
      <c r="A157" s="11">
        <v>152</v>
      </c>
      <c r="B157" s="7">
        <v>43924</v>
      </c>
      <c r="C157" s="5">
        <v>123671</v>
      </c>
      <c r="D157" s="5" t="s">
        <v>4</v>
      </c>
      <c r="E157" s="5" t="s">
        <v>21</v>
      </c>
      <c r="F157" s="5" t="s">
        <v>15</v>
      </c>
      <c r="G157" s="5">
        <v>1</v>
      </c>
      <c r="H157" s="5">
        <v>124</v>
      </c>
    </row>
    <row r="158" spans="1:8" x14ac:dyDescent="0.25">
      <c r="A158" s="11">
        <v>153</v>
      </c>
      <c r="B158" s="7">
        <v>44043</v>
      </c>
      <c r="C158" s="5">
        <v>123673</v>
      </c>
      <c r="D158" s="5" t="s">
        <v>4</v>
      </c>
      <c r="E158" s="5" t="s">
        <v>21</v>
      </c>
      <c r="F158" s="5" t="s">
        <v>12</v>
      </c>
      <c r="G158" s="5">
        <v>1</v>
      </c>
      <c r="H158" s="5">
        <v>198</v>
      </c>
    </row>
    <row r="159" spans="1:8" x14ac:dyDescent="0.25">
      <c r="A159" s="11">
        <v>154</v>
      </c>
      <c r="B159" s="7">
        <v>44039</v>
      </c>
      <c r="C159" s="5">
        <v>123674</v>
      </c>
      <c r="D159" s="5" t="s">
        <v>4</v>
      </c>
      <c r="E159" s="5" t="s">
        <v>21</v>
      </c>
      <c r="F159" s="5" t="s">
        <v>12</v>
      </c>
      <c r="G159" s="5">
        <v>1</v>
      </c>
      <c r="H159" s="5">
        <v>271</v>
      </c>
    </row>
    <row r="160" spans="1:8" x14ac:dyDescent="0.25">
      <c r="A160" s="11">
        <v>155</v>
      </c>
      <c r="B160" s="7">
        <v>44116</v>
      </c>
      <c r="C160" s="5">
        <v>123675</v>
      </c>
      <c r="D160" s="5" t="s">
        <v>6</v>
      </c>
      <c r="E160" s="5" t="s">
        <v>21</v>
      </c>
      <c r="F160" s="5" t="s">
        <v>23</v>
      </c>
      <c r="G160" s="5">
        <v>1</v>
      </c>
      <c r="H160" s="5">
        <v>288</v>
      </c>
    </row>
    <row r="161" spans="1:8" x14ac:dyDescent="0.25">
      <c r="A161" s="11">
        <v>156</v>
      </c>
      <c r="B161" s="7">
        <v>44019</v>
      </c>
      <c r="C161" s="5">
        <v>123677</v>
      </c>
      <c r="D161" s="5" t="s">
        <v>7</v>
      </c>
      <c r="E161" s="5" t="s">
        <v>21</v>
      </c>
      <c r="F161" s="5" t="s">
        <v>12</v>
      </c>
      <c r="G161" s="5">
        <v>1</v>
      </c>
      <c r="H161" s="5">
        <v>255</v>
      </c>
    </row>
    <row r="162" spans="1:8" x14ac:dyDescent="0.25">
      <c r="A162" s="11">
        <v>157</v>
      </c>
      <c r="B162" s="7">
        <v>44157</v>
      </c>
      <c r="C162" s="5">
        <v>123678</v>
      </c>
      <c r="D162" s="5" t="s">
        <v>6</v>
      </c>
      <c r="E162" s="5" t="s">
        <v>21</v>
      </c>
      <c r="F162" s="5" t="s">
        <v>14</v>
      </c>
      <c r="G162" s="5">
        <v>1</v>
      </c>
      <c r="H162" s="5">
        <v>317</v>
      </c>
    </row>
    <row r="163" spans="1:8" x14ac:dyDescent="0.25">
      <c r="A163" s="11">
        <v>158</v>
      </c>
      <c r="B163" s="7">
        <v>44117</v>
      </c>
      <c r="C163" s="5">
        <v>123679</v>
      </c>
      <c r="D163" s="5" t="s">
        <v>22</v>
      </c>
      <c r="E163" s="5" t="s">
        <v>3</v>
      </c>
      <c r="F163" s="5" t="s">
        <v>12</v>
      </c>
      <c r="G163" s="5">
        <v>1</v>
      </c>
      <c r="H163" s="5">
        <v>175</v>
      </c>
    </row>
    <row r="164" spans="1:8" x14ac:dyDescent="0.25">
      <c r="A164" s="11">
        <v>159</v>
      </c>
      <c r="B164" s="7">
        <v>43952</v>
      </c>
      <c r="C164" s="5">
        <v>123680</v>
      </c>
      <c r="D164" s="5" t="s">
        <v>19</v>
      </c>
      <c r="E164" s="5" t="s">
        <v>3</v>
      </c>
      <c r="F164" s="5" t="s">
        <v>23</v>
      </c>
      <c r="G164" s="5">
        <v>1</v>
      </c>
      <c r="H164" s="5">
        <v>407</v>
      </c>
    </row>
    <row r="165" spans="1:8" x14ac:dyDescent="0.25">
      <c r="A165" s="11">
        <v>160</v>
      </c>
      <c r="B165" s="7">
        <v>44027</v>
      </c>
      <c r="C165" s="5">
        <v>123682</v>
      </c>
      <c r="D165" s="5" t="s">
        <v>20</v>
      </c>
      <c r="E165" s="5" t="s">
        <v>3</v>
      </c>
      <c r="F165" s="5" t="s">
        <v>15</v>
      </c>
      <c r="G165" s="5">
        <v>1</v>
      </c>
      <c r="H165" s="5">
        <v>274</v>
      </c>
    </row>
    <row r="166" spans="1:8" x14ac:dyDescent="0.25">
      <c r="A166" s="11">
        <v>161</v>
      </c>
      <c r="B166" s="7">
        <v>43906</v>
      </c>
      <c r="C166" s="5">
        <v>123683</v>
      </c>
      <c r="D166" s="5" t="s">
        <v>22</v>
      </c>
      <c r="E166" s="5" t="s">
        <v>3</v>
      </c>
      <c r="F166" s="5" t="s">
        <v>15</v>
      </c>
      <c r="G166" s="5">
        <v>1</v>
      </c>
      <c r="H166" s="5">
        <v>177</v>
      </c>
    </row>
    <row r="167" spans="1:8" x14ac:dyDescent="0.25">
      <c r="A167" s="11">
        <v>162</v>
      </c>
      <c r="B167" s="7">
        <v>44155</v>
      </c>
      <c r="C167" s="5">
        <v>123684</v>
      </c>
      <c r="D167" s="5" t="s">
        <v>20</v>
      </c>
      <c r="E167" s="5" t="s">
        <v>3</v>
      </c>
      <c r="F167" s="5" t="s">
        <v>12</v>
      </c>
      <c r="G167" s="5">
        <v>1</v>
      </c>
      <c r="H167" s="5">
        <v>260</v>
      </c>
    </row>
    <row r="168" spans="1:8" x14ac:dyDescent="0.25">
      <c r="A168" s="11">
        <v>163</v>
      </c>
      <c r="B168" s="7">
        <v>43979</v>
      </c>
      <c r="C168" s="5">
        <v>123685</v>
      </c>
      <c r="D168" s="5" t="s">
        <v>6</v>
      </c>
      <c r="E168" s="5" t="s">
        <v>21</v>
      </c>
      <c r="F168" s="5" t="s">
        <v>14</v>
      </c>
      <c r="G168" s="5">
        <v>1</v>
      </c>
      <c r="H168" s="5">
        <v>122</v>
      </c>
    </row>
    <row r="169" spans="1:8" x14ac:dyDescent="0.25">
      <c r="A169" s="11">
        <v>164</v>
      </c>
      <c r="B169" s="7">
        <v>44191</v>
      </c>
      <c r="C169" s="5">
        <v>123686</v>
      </c>
      <c r="D169" s="5" t="s">
        <v>5</v>
      </c>
      <c r="E169" s="5" t="s">
        <v>21</v>
      </c>
      <c r="F169" s="5" t="s">
        <v>14</v>
      </c>
      <c r="G169" s="5">
        <v>1</v>
      </c>
      <c r="H169" s="5">
        <v>368</v>
      </c>
    </row>
    <row r="170" spans="1:8" x14ac:dyDescent="0.25">
      <c r="A170" s="11">
        <v>165</v>
      </c>
      <c r="B170" s="7">
        <v>43880</v>
      </c>
      <c r="C170" s="5">
        <v>123687</v>
      </c>
      <c r="D170" s="5" t="s">
        <v>20</v>
      </c>
      <c r="E170" s="5" t="s">
        <v>3</v>
      </c>
      <c r="F170" s="5" t="s">
        <v>15</v>
      </c>
      <c r="G170" s="5">
        <v>1</v>
      </c>
      <c r="H170" s="5">
        <v>139</v>
      </c>
    </row>
    <row r="171" spans="1:8" x14ac:dyDescent="0.25">
      <c r="A171" s="11">
        <v>166</v>
      </c>
      <c r="B171" s="7">
        <v>43891</v>
      </c>
      <c r="C171" s="5">
        <v>123692</v>
      </c>
      <c r="D171" s="5" t="s">
        <v>6</v>
      </c>
      <c r="E171" s="5" t="s">
        <v>21</v>
      </c>
      <c r="F171" s="5" t="s">
        <v>23</v>
      </c>
      <c r="G171" s="5">
        <v>1</v>
      </c>
      <c r="H171" s="5">
        <v>208</v>
      </c>
    </row>
    <row r="172" spans="1:8" x14ac:dyDescent="0.25">
      <c r="A172" s="11">
        <v>167</v>
      </c>
      <c r="B172" s="7">
        <v>44069</v>
      </c>
      <c r="C172" s="5">
        <v>123694</v>
      </c>
      <c r="D172" s="5" t="s">
        <v>18</v>
      </c>
      <c r="E172" s="5" t="s">
        <v>3</v>
      </c>
      <c r="F172" s="5" t="s">
        <v>15</v>
      </c>
      <c r="G172" s="5">
        <v>1</v>
      </c>
      <c r="H172" s="5">
        <v>226</v>
      </c>
    </row>
    <row r="173" spans="1:8" x14ac:dyDescent="0.25">
      <c r="A173" s="11">
        <v>168</v>
      </c>
      <c r="B173" s="7">
        <v>43918</v>
      </c>
      <c r="C173" s="5">
        <v>123697</v>
      </c>
      <c r="D173" s="5" t="s">
        <v>19</v>
      </c>
      <c r="E173" s="5" t="s">
        <v>3</v>
      </c>
      <c r="F173" s="5" t="s">
        <v>14</v>
      </c>
      <c r="G173" s="5">
        <v>1</v>
      </c>
      <c r="H173" s="5">
        <v>355</v>
      </c>
    </row>
    <row r="174" spans="1:8" x14ac:dyDescent="0.25">
      <c r="A174" s="11">
        <v>169</v>
      </c>
      <c r="B174" s="7">
        <v>44061</v>
      </c>
      <c r="C174" s="5">
        <v>123698</v>
      </c>
      <c r="D174" s="5" t="s">
        <v>20</v>
      </c>
      <c r="E174" s="5" t="s">
        <v>3</v>
      </c>
      <c r="F174" s="5" t="s">
        <v>25</v>
      </c>
      <c r="G174" s="5">
        <v>1</v>
      </c>
      <c r="H174" s="5">
        <v>217</v>
      </c>
    </row>
    <row r="175" spans="1:8" x14ac:dyDescent="0.25">
      <c r="A175" s="11">
        <v>170</v>
      </c>
      <c r="B175" s="7">
        <v>43970</v>
      </c>
      <c r="C175" s="5">
        <v>123699</v>
      </c>
      <c r="D175" s="5" t="s">
        <v>22</v>
      </c>
      <c r="E175" s="5" t="s">
        <v>3</v>
      </c>
      <c r="F175" s="5" t="s">
        <v>25</v>
      </c>
      <c r="G175" s="5">
        <v>1</v>
      </c>
      <c r="H175" s="5">
        <v>278</v>
      </c>
    </row>
    <row r="176" spans="1:8" x14ac:dyDescent="0.25">
      <c r="A176" s="11">
        <v>171</v>
      </c>
      <c r="B176" s="7">
        <v>44020</v>
      </c>
      <c r="C176" s="5">
        <v>123700</v>
      </c>
      <c r="D176" s="5" t="s">
        <v>4</v>
      </c>
      <c r="E176" s="5" t="s">
        <v>21</v>
      </c>
      <c r="F176" s="5" t="s">
        <v>12</v>
      </c>
      <c r="G176" s="5">
        <v>1</v>
      </c>
      <c r="H176" s="5">
        <v>401</v>
      </c>
    </row>
    <row r="177" spans="1:8" x14ac:dyDescent="0.25">
      <c r="A177" s="11">
        <v>172</v>
      </c>
      <c r="B177" s="7">
        <v>44044</v>
      </c>
      <c r="C177" s="5">
        <v>123703</v>
      </c>
      <c r="D177" s="5" t="s">
        <v>5</v>
      </c>
      <c r="E177" s="5" t="s">
        <v>21</v>
      </c>
      <c r="F177" s="5" t="s">
        <v>23</v>
      </c>
      <c r="G177" s="5">
        <v>1</v>
      </c>
      <c r="H177" s="5">
        <v>378</v>
      </c>
    </row>
    <row r="178" spans="1:8" x14ac:dyDescent="0.25">
      <c r="A178" s="11">
        <v>173</v>
      </c>
      <c r="B178" s="7">
        <v>44147</v>
      </c>
      <c r="C178" s="5">
        <v>123704</v>
      </c>
      <c r="D178" s="5" t="s">
        <v>5</v>
      </c>
      <c r="E178" s="5" t="s">
        <v>21</v>
      </c>
      <c r="F178" s="5" t="s">
        <v>23</v>
      </c>
      <c r="G178" s="5">
        <v>1</v>
      </c>
      <c r="H178" s="5">
        <v>372</v>
      </c>
    </row>
    <row r="179" spans="1:8" x14ac:dyDescent="0.25">
      <c r="A179" s="11">
        <v>174</v>
      </c>
      <c r="B179" s="7">
        <v>44002</v>
      </c>
      <c r="C179" s="5">
        <v>123707</v>
      </c>
      <c r="D179" s="5" t="s">
        <v>7</v>
      </c>
      <c r="E179" s="5" t="s">
        <v>21</v>
      </c>
      <c r="F179" s="5" t="s">
        <v>15</v>
      </c>
      <c r="G179" s="5">
        <v>1</v>
      </c>
      <c r="H179" s="5">
        <v>201</v>
      </c>
    </row>
    <row r="180" spans="1:8" x14ac:dyDescent="0.25">
      <c r="A180" s="11">
        <v>175</v>
      </c>
      <c r="B180" s="7">
        <v>43922</v>
      </c>
      <c r="C180" s="5">
        <v>123708</v>
      </c>
      <c r="D180" s="5" t="s">
        <v>20</v>
      </c>
      <c r="E180" s="5" t="s">
        <v>3</v>
      </c>
      <c r="F180" s="5" t="s">
        <v>25</v>
      </c>
      <c r="G180" s="5">
        <v>1</v>
      </c>
      <c r="H180" s="5">
        <v>156</v>
      </c>
    </row>
    <row r="181" spans="1:8" x14ac:dyDescent="0.25">
      <c r="A181" s="11">
        <v>176</v>
      </c>
      <c r="B181" s="7">
        <v>43933</v>
      </c>
      <c r="C181" s="5">
        <v>123709</v>
      </c>
      <c r="D181" s="5" t="s">
        <v>19</v>
      </c>
      <c r="E181" s="5" t="s">
        <v>3</v>
      </c>
      <c r="F181" s="5" t="s">
        <v>25</v>
      </c>
      <c r="G181" s="5">
        <v>1</v>
      </c>
      <c r="H181" s="5">
        <v>175</v>
      </c>
    </row>
    <row r="182" spans="1:8" x14ac:dyDescent="0.25">
      <c r="A182" s="11">
        <v>177</v>
      </c>
      <c r="B182" s="7">
        <v>44181</v>
      </c>
      <c r="C182" s="5">
        <v>123710</v>
      </c>
      <c r="D182" s="5" t="s">
        <v>6</v>
      </c>
      <c r="E182" s="5" t="s">
        <v>21</v>
      </c>
      <c r="F182" s="5" t="s">
        <v>23</v>
      </c>
      <c r="G182" s="5">
        <v>1</v>
      </c>
      <c r="H182" s="5">
        <v>221</v>
      </c>
    </row>
    <row r="183" spans="1:8" x14ac:dyDescent="0.25">
      <c r="A183" s="11">
        <v>178</v>
      </c>
      <c r="B183" s="7">
        <v>44010</v>
      </c>
      <c r="C183" s="5">
        <v>123713</v>
      </c>
      <c r="D183" s="5" t="s">
        <v>20</v>
      </c>
      <c r="E183" s="5" t="s">
        <v>3</v>
      </c>
      <c r="F183" s="5" t="s">
        <v>15</v>
      </c>
      <c r="G183" s="5">
        <v>1</v>
      </c>
      <c r="H183" s="5">
        <v>409</v>
      </c>
    </row>
    <row r="184" spans="1:8" x14ac:dyDescent="0.25">
      <c r="A184" s="11">
        <v>179</v>
      </c>
      <c r="B184" s="7">
        <v>44057</v>
      </c>
      <c r="C184" s="5">
        <v>123714</v>
      </c>
      <c r="D184" s="5" t="s">
        <v>6</v>
      </c>
      <c r="E184" s="5" t="s">
        <v>21</v>
      </c>
      <c r="F184" s="5" t="s">
        <v>12</v>
      </c>
      <c r="G184" s="5">
        <v>1</v>
      </c>
      <c r="H184" s="5">
        <v>378</v>
      </c>
    </row>
    <row r="185" spans="1:8" x14ac:dyDescent="0.25">
      <c r="A185" s="11">
        <v>180</v>
      </c>
      <c r="B185" s="7">
        <v>44193</v>
      </c>
      <c r="C185" s="5">
        <v>123716</v>
      </c>
      <c r="D185" s="5" t="s">
        <v>18</v>
      </c>
      <c r="E185" s="5" t="s">
        <v>3</v>
      </c>
      <c r="F185" s="5" t="s">
        <v>14</v>
      </c>
      <c r="G185" s="5">
        <v>1</v>
      </c>
      <c r="H185" s="5">
        <v>252</v>
      </c>
    </row>
    <row r="186" spans="1:8" x14ac:dyDescent="0.25">
      <c r="A186" s="11">
        <v>181</v>
      </c>
      <c r="B186" s="7">
        <v>43902</v>
      </c>
      <c r="C186" s="5">
        <v>123720</v>
      </c>
      <c r="D186" s="5" t="s">
        <v>5</v>
      </c>
      <c r="E186" s="5" t="s">
        <v>21</v>
      </c>
      <c r="F186" s="5" t="s">
        <v>25</v>
      </c>
      <c r="G186" s="5">
        <v>1</v>
      </c>
      <c r="H186" s="5">
        <v>334</v>
      </c>
    </row>
    <row r="187" spans="1:8" x14ac:dyDescent="0.25">
      <c r="A187" s="11">
        <v>182</v>
      </c>
      <c r="B187" s="7">
        <v>43896</v>
      </c>
      <c r="C187" s="5">
        <v>123721</v>
      </c>
      <c r="D187" s="5" t="s">
        <v>4</v>
      </c>
      <c r="E187" s="5" t="s">
        <v>21</v>
      </c>
      <c r="F187" s="5" t="s">
        <v>12</v>
      </c>
      <c r="G187" s="5">
        <v>1</v>
      </c>
      <c r="H187" s="5">
        <v>286</v>
      </c>
    </row>
    <row r="188" spans="1:8" x14ac:dyDescent="0.25">
      <c r="A188" s="11">
        <v>183</v>
      </c>
      <c r="B188" s="7">
        <v>44120</v>
      </c>
      <c r="C188" s="5">
        <v>123722</v>
      </c>
      <c r="D188" s="5" t="s">
        <v>6</v>
      </c>
      <c r="E188" s="5" t="s">
        <v>21</v>
      </c>
      <c r="F188" s="5" t="s">
        <v>12</v>
      </c>
      <c r="G188" s="5">
        <v>1</v>
      </c>
      <c r="H188" s="5">
        <v>295</v>
      </c>
    </row>
    <row r="189" spans="1:8" x14ac:dyDescent="0.25">
      <c r="A189" s="11">
        <v>184</v>
      </c>
      <c r="B189" s="7">
        <v>44043</v>
      </c>
      <c r="C189" s="5">
        <v>123726</v>
      </c>
      <c r="D189" s="5" t="s">
        <v>20</v>
      </c>
      <c r="E189" s="5" t="s">
        <v>3</v>
      </c>
      <c r="F189" s="5" t="s">
        <v>14</v>
      </c>
      <c r="G189" s="5">
        <v>1</v>
      </c>
      <c r="H189" s="5">
        <v>347</v>
      </c>
    </row>
    <row r="190" spans="1:8" x14ac:dyDescent="0.25">
      <c r="A190" s="11">
        <v>185</v>
      </c>
      <c r="B190" s="7">
        <v>43963</v>
      </c>
      <c r="C190" s="5">
        <v>123727</v>
      </c>
      <c r="D190" s="5" t="s">
        <v>22</v>
      </c>
      <c r="E190" s="5" t="s">
        <v>3</v>
      </c>
      <c r="F190" s="5" t="s">
        <v>25</v>
      </c>
      <c r="G190" s="5">
        <v>1</v>
      </c>
      <c r="H190" s="5">
        <v>218</v>
      </c>
    </row>
    <row r="191" spans="1:8" x14ac:dyDescent="0.25">
      <c r="A191" s="11">
        <v>186</v>
      </c>
      <c r="B191" s="7">
        <v>44041</v>
      </c>
      <c r="C191" s="5">
        <v>123728</v>
      </c>
      <c r="D191" s="5" t="s">
        <v>4</v>
      </c>
      <c r="E191" s="5" t="s">
        <v>21</v>
      </c>
      <c r="F191" s="5" t="s">
        <v>12</v>
      </c>
      <c r="G191" s="5">
        <v>1</v>
      </c>
      <c r="H191" s="5">
        <v>372</v>
      </c>
    </row>
    <row r="192" spans="1:8" x14ac:dyDescent="0.25">
      <c r="A192" s="11">
        <v>187</v>
      </c>
      <c r="B192" s="7">
        <v>43854</v>
      </c>
      <c r="C192" s="5">
        <v>123729</v>
      </c>
      <c r="D192" s="5" t="s">
        <v>19</v>
      </c>
      <c r="E192" s="5" t="s">
        <v>3</v>
      </c>
      <c r="F192" s="5" t="s">
        <v>25</v>
      </c>
      <c r="G192" s="5">
        <v>1</v>
      </c>
      <c r="H192" s="5">
        <v>383</v>
      </c>
    </row>
    <row r="193" spans="1:8" x14ac:dyDescent="0.25">
      <c r="A193" s="11">
        <v>188</v>
      </c>
      <c r="B193" s="7">
        <v>44182</v>
      </c>
      <c r="C193" s="5">
        <v>123730</v>
      </c>
      <c r="D193" s="5" t="s">
        <v>6</v>
      </c>
      <c r="E193" s="5" t="s">
        <v>21</v>
      </c>
      <c r="F193" s="5" t="s">
        <v>14</v>
      </c>
      <c r="G193" s="5">
        <v>1</v>
      </c>
      <c r="H193" s="5">
        <v>197</v>
      </c>
    </row>
    <row r="194" spans="1:8" x14ac:dyDescent="0.25">
      <c r="A194" s="11">
        <v>189</v>
      </c>
      <c r="B194" s="7">
        <v>44006</v>
      </c>
      <c r="C194" s="5">
        <v>123731</v>
      </c>
      <c r="D194" s="5" t="s">
        <v>5</v>
      </c>
      <c r="E194" s="5" t="s">
        <v>21</v>
      </c>
      <c r="F194" s="5" t="s">
        <v>12</v>
      </c>
      <c r="G194" s="5">
        <v>1</v>
      </c>
      <c r="H194" s="5">
        <v>363</v>
      </c>
    </row>
    <row r="195" spans="1:8" x14ac:dyDescent="0.25">
      <c r="A195" s="11">
        <v>190</v>
      </c>
      <c r="B195" s="7">
        <v>43902</v>
      </c>
      <c r="C195" s="5">
        <v>123732</v>
      </c>
      <c r="D195" s="5" t="s">
        <v>22</v>
      </c>
      <c r="E195" s="5" t="s">
        <v>3</v>
      </c>
      <c r="F195" s="5" t="s">
        <v>25</v>
      </c>
      <c r="G195" s="5">
        <v>1</v>
      </c>
      <c r="H195" s="5">
        <v>386</v>
      </c>
    </row>
    <row r="196" spans="1:8" x14ac:dyDescent="0.25">
      <c r="A196" s="11">
        <v>191</v>
      </c>
      <c r="B196" s="7">
        <v>43970</v>
      </c>
      <c r="C196" s="5">
        <v>123733</v>
      </c>
      <c r="D196" s="5" t="s">
        <v>18</v>
      </c>
      <c r="E196" s="5" t="s">
        <v>3</v>
      </c>
      <c r="F196" s="5" t="s">
        <v>25</v>
      </c>
      <c r="G196" s="5">
        <v>1</v>
      </c>
      <c r="H196" s="5">
        <v>406</v>
      </c>
    </row>
    <row r="197" spans="1:8" x14ac:dyDescent="0.25">
      <c r="A197" s="11">
        <v>192</v>
      </c>
      <c r="B197" s="7">
        <v>44091</v>
      </c>
      <c r="C197" s="5">
        <v>123734</v>
      </c>
      <c r="D197" s="5" t="s">
        <v>20</v>
      </c>
      <c r="E197" s="5" t="s">
        <v>3</v>
      </c>
      <c r="F197" s="5" t="s">
        <v>23</v>
      </c>
      <c r="G197" s="5">
        <v>1</v>
      </c>
      <c r="H197" s="5">
        <v>342</v>
      </c>
    </row>
    <row r="198" spans="1:8" x14ac:dyDescent="0.25">
      <c r="A198" s="11">
        <v>193</v>
      </c>
      <c r="B198" s="7">
        <v>44066</v>
      </c>
      <c r="C198" s="5">
        <v>123737</v>
      </c>
      <c r="D198" s="5" t="s">
        <v>22</v>
      </c>
      <c r="E198" s="5" t="s">
        <v>3</v>
      </c>
      <c r="F198" s="5" t="s">
        <v>15</v>
      </c>
      <c r="G198" s="5">
        <v>1</v>
      </c>
      <c r="H198" s="5">
        <v>310</v>
      </c>
    </row>
    <row r="199" spans="1:8" x14ac:dyDescent="0.25">
      <c r="A199" s="11">
        <v>194</v>
      </c>
      <c r="B199" s="7">
        <v>44016</v>
      </c>
      <c r="C199" s="5">
        <v>123739</v>
      </c>
      <c r="D199" s="5" t="s">
        <v>7</v>
      </c>
      <c r="E199" s="5" t="s">
        <v>21</v>
      </c>
      <c r="F199" s="5" t="s">
        <v>12</v>
      </c>
      <c r="G199" s="5">
        <v>1</v>
      </c>
      <c r="H199" s="5">
        <v>219</v>
      </c>
    </row>
    <row r="200" spans="1:8" x14ac:dyDescent="0.25">
      <c r="A200" s="11">
        <v>195</v>
      </c>
      <c r="B200" s="7">
        <v>44074</v>
      </c>
      <c r="C200" s="5">
        <v>123740</v>
      </c>
      <c r="D200" s="5" t="s">
        <v>6</v>
      </c>
      <c r="E200" s="5" t="s">
        <v>21</v>
      </c>
      <c r="F200" s="5" t="s">
        <v>25</v>
      </c>
      <c r="G200" s="5">
        <v>1</v>
      </c>
      <c r="H200" s="5">
        <v>404</v>
      </c>
    </row>
    <row r="201" spans="1:8" x14ac:dyDescent="0.25">
      <c r="A201" s="11">
        <v>196</v>
      </c>
      <c r="B201" s="7">
        <v>44052</v>
      </c>
      <c r="C201" s="5">
        <v>123741</v>
      </c>
      <c r="D201" s="5" t="s">
        <v>5</v>
      </c>
      <c r="E201" s="5" t="s">
        <v>21</v>
      </c>
      <c r="F201" s="5" t="s">
        <v>15</v>
      </c>
      <c r="G201" s="5">
        <v>1</v>
      </c>
      <c r="H201" s="5">
        <v>174</v>
      </c>
    </row>
    <row r="202" spans="1:8" x14ac:dyDescent="0.25">
      <c r="A202" s="11">
        <v>197</v>
      </c>
      <c r="B202" s="7">
        <v>44139</v>
      </c>
      <c r="C202" s="5">
        <v>123742</v>
      </c>
      <c r="D202" s="5" t="s">
        <v>20</v>
      </c>
      <c r="E202" s="5" t="s">
        <v>3</v>
      </c>
      <c r="F202" s="5" t="s">
        <v>14</v>
      </c>
      <c r="G202" s="5">
        <v>1</v>
      </c>
      <c r="H202" s="5">
        <v>190</v>
      </c>
    </row>
    <row r="203" spans="1:8" x14ac:dyDescent="0.25">
      <c r="A203" s="11">
        <v>198</v>
      </c>
      <c r="B203" s="7">
        <v>44007</v>
      </c>
      <c r="C203" s="5">
        <v>123743</v>
      </c>
      <c r="D203" s="5" t="s">
        <v>4</v>
      </c>
      <c r="E203" s="5" t="s">
        <v>21</v>
      </c>
      <c r="F203" s="5" t="s">
        <v>14</v>
      </c>
      <c r="G203" s="5">
        <v>1</v>
      </c>
      <c r="H203" s="5">
        <v>154</v>
      </c>
    </row>
    <row r="204" spans="1:8" x14ac:dyDescent="0.25">
      <c r="A204" s="11">
        <v>199</v>
      </c>
      <c r="B204" s="7">
        <v>44040</v>
      </c>
      <c r="C204" s="5">
        <v>123744</v>
      </c>
      <c r="D204" s="5" t="s">
        <v>7</v>
      </c>
      <c r="E204" s="5" t="s">
        <v>21</v>
      </c>
      <c r="F204" s="5" t="s">
        <v>12</v>
      </c>
      <c r="G204" s="5">
        <v>1</v>
      </c>
      <c r="H204" s="5">
        <v>130</v>
      </c>
    </row>
    <row r="205" spans="1:8" x14ac:dyDescent="0.25">
      <c r="A205" s="11">
        <v>200</v>
      </c>
      <c r="B205" s="7">
        <v>44167</v>
      </c>
      <c r="C205" s="5">
        <v>123747</v>
      </c>
      <c r="D205" s="5" t="s">
        <v>5</v>
      </c>
      <c r="E205" s="5" t="s">
        <v>21</v>
      </c>
      <c r="F205" s="5" t="s">
        <v>13</v>
      </c>
      <c r="G205" s="5">
        <v>1</v>
      </c>
      <c r="H205" s="5">
        <v>133</v>
      </c>
    </row>
    <row r="206" spans="1:8" x14ac:dyDescent="0.25">
      <c r="A206" s="11">
        <v>201</v>
      </c>
      <c r="B206" s="7">
        <v>44103</v>
      </c>
      <c r="C206" s="5">
        <v>123751</v>
      </c>
      <c r="D206" s="5" t="s">
        <v>5</v>
      </c>
      <c r="E206" s="5" t="s">
        <v>21</v>
      </c>
      <c r="F206" s="5" t="s">
        <v>12</v>
      </c>
      <c r="G206" s="5">
        <v>1</v>
      </c>
      <c r="H206" s="5">
        <v>274</v>
      </c>
    </row>
    <row r="207" spans="1:8" x14ac:dyDescent="0.25">
      <c r="A207" s="11">
        <v>202</v>
      </c>
      <c r="B207" s="7">
        <v>43980</v>
      </c>
      <c r="C207" s="5">
        <v>123753</v>
      </c>
      <c r="D207" s="5" t="s">
        <v>22</v>
      </c>
      <c r="E207" s="5" t="s">
        <v>3</v>
      </c>
      <c r="F207" s="5" t="s">
        <v>14</v>
      </c>
      <c r="G207" s="5">
        <v>1</v>
      </c>
      <c r="H207" s="5">
        <v>164</v>
      </c>
    </row>
    <row r="208" spans="1:8" x14ac:dyDescent="0.25">
      <c r="A208" s="11">
        <v>203</v>
      </c>
      <c r="B208" s="7">
        <v>44155</v>
      </c>
      <c r="C208" s="5">
        <v>123755</v>
      </c>
      <c r="D208" s="5" t="s">
        <v>22</v>
      </c>
      <c r="E208" s="5" t="s">
        <v>3</v>
      </c>
      <c r="F208" s="5" t="s">
        <v>14</v>
      </c>
      <c r="G208" s="5">
        <v>1</v>
      </c>
      <c r="H208" s="5">
        <v>197</v>
      </c>
    </row>
    <row r="209" spans="1:8" x14ac:dyDescent="0.25">
      <c r="A209" s="11">
        <v>204</v>
      </c>
      <c r="B209" s="7">
        <v>43975</v>
      </c>
      <c r="C209" s="5">
        <v>123758</v>
      </c>
      <c r="D209" s="5" t="s">
        <v>4</v>
      </c>
      <c r="E209" s="5" t="s">
        <v>21</v>
      </c>
      <c r="F209" s="5" t="s">
        <v>12</v>
      </c>
      <c r="G209" s="5">
        <v>1</v>
      </c>
      <c r="H209" s="5">
        <v>296</v>
      </c>
    </row>
    <row r="210" spans="1:8" x14ac:dyDescent="0.25">
      <c r="A210" s="11">
        <v>205</v>
      </c>
      <c r="B210" s="7">
        <v>43943</v>
      </c>
      <c r="C210" s="5">
        <v>123760</v>
      </c>
      <c r="D210" s="5" t="s">
        <v>19</v>
      </c>
      <c r="E210" s="5" t="s">
        <v>3</v>
      </c>
      <c r="F210" s="5" t="s">
        <v>12</v>
      </c>
      <c r="G210" s="5">
        <v>1</v>
      </c>
      <c r="H210" s="5">
        <v>165</v>
      </c>
    </row>
    <row r="211" spans="1:8" x14ac:dyDescent="0.25">
      <c r="A211" s="11">
        <v>206</v>
      </c>
      <c r="B211" s="7">
        <v>44185</v>
      </c>
      <c r="C211" s="5">
        <v>123762</v>
      </c>
      <c r="D211" s="5" t="s">
        <v>5</v>
      </c>
      <c r="E211" s="5" t="s">
        <v>21</v>
      </c>
      <c r="F211" s="5" t="s">
        <v>23</v>
      </c>
      <c r="G211" s="5">
        <v>1</v>
      </c>
      <c r="H211" s="5">
        <v>415</v>
      </c>
    </row>
    <row r="212" spans="1:8" x14ac:dyDescent="0.25">
      <c r="A212" s="11">
        <v>207</v>
      </c>
      <c r="B212" s="7">
        <v>43931</v>
      </c>
      <c r="C212" s="5">
        <v>123763</v>
      </c>
      <c r="D212" s="5" t="s">
        <v>19</v>
      </c>
      <c r="E212" s="5" t="s">
        <v>3</v>
      </c>
      <c r="F212" s="5" t="s">
        <v>15</v>
      </c>
      <c r="G212" s="5">
        <v>1</v>
      </c>
      <c r="H212" s="5">
        <v>416</v>
      </c>
    </row>
    <row r="213" spans="1:8" x14ac:dyDescent="0.25">
      <c r="A213" s="11">
        <v>208</v>
      </c>
      <c r="B213" s="7">
        <v>44158</v>
      </c>
      <c r="C213" s="5">
        <v>123764</v>
      </c>
      <c r="D213" s="5" t="s">
        <v>22</v>
      </c>
      <c r="E213" s="5" t="s">
        <v>3</v>
      </c>
      <c r="F213" s="5" t="s">
        <v>13</v>
      </c>
      <c r="G213" s="5">
        <v>1</v>
      </c>
      <c r="H213" s="5">
        <v>218</v>
      </c>
    </row>
    <row r="214" spans="1:8" x14ac:dyDescent="0.25">
      <c r="A214" s="11">
        <v>209</v>
      </c>
      <c r="B214" s="7">
        <v>44055</v>
      </c>
      <c r="C214" s="5">
        <v>123765</v>
      </c>
      <c r="D214" s="5" t="s">
        <v>22</v>
      </c>
      <c r="E214" s="5" t="s">
        <v>3</v>
      </c>
      <c r="F214" s="5" t="s">
        <v>14</v>
      </c>
      <c r="G214" s="5">
        <v>1</v>
      </c>
      <c r="H214" s="5">
        <v>216</v>
      </c>
    </row>
    <row r="215" spans="1:8" x14ac:dyDescent="0.25">
      <c r="A215" s="11">
        <v>210</v>
      </c>
      <c r="B215" s="7">
        <v>44142</v>
      </c>
      <c r="C215" s="5">
        <v>123766</v>
      </c>
      <c r="D215" s="5" t="s">
        <v>5</v>
      </c>
      <c r="E215" s="5" t="s">
        <v>21</v>
      </c>
      <c r="F215" s="5" t="s">
        <v>14</v>
      </c>
      <c r="G215" s="5">
        <v>1</v>
      </c>
      <c r="H215" s="5">
        <v>158</v>
      </c>
    </row>
    <row r="216" spans="1:8" x14ac:dyDescent="0.25">
      <c r="A216" s="11">
        <v>211</v>
      </c>
      <c r="B216" s="7">
        <v>43884</v>
      </c>
      <c r="C216" s="5">
        <v>123767</v>
      </c>
      <c r="D216" s="5" t="s">
        <v>6</v>
      </c>
      <c r="E216" s="5" t="s">
        <v>21</v>
      </c>
      <c r="F216" s="5" t="s">
        <v>13</v>
      </c>
      <c r="G216" s="5">
        <v>1</v>
      </c>
      <c r="H216" s="5">
        <v>238</v>
      </c>
    </row>
    <row r="217" spans="1:8" x14ac:dyDescent="0.25">
      <c r="A217" s="11">
        <v>212</v>
      </c>
      <c r="B217" s="7">
        <v>43999</v>
      </c>
      <c r="C217" s="5">
        <v>123769</v>
      </c>
      <c r="D217" s="5" t="s">
        <v>20</v>
      </c>
      <c r="E217" s="5" t="s">
        <v>3</v>
      </c>
      <c r="F217" s="5" t="s">
        <v>15</v>
      </c>
      <c r="G217" s="5">
        <v>1</v>
      </c>
      <c r="H217" s="5">
        <v>335</v>
      </c>
    </row>
    <row r="218" spans="1:8" x14ac:dyDescent="0.25">
      <c r="A218" s="11">
        <v>213</v>
      </c>
      <c r="B218" s="7">
        <v>44097</v>
      </c>
      <c r="C218" s="5">
        <v>123770</v>
      </c>
      <c r="D218" s="5" t="s">
        <v>7</v>
      </c>
      <c r="E218" s="5" t="s">
        <v>21</v>
      </c>
      <c r="F218" s="5" t="s">
        <v>15</v>
      </c>
      <c r="G218" s="5">
        <v>1</v>
      </c>
      <c r="H218" s="5">
        <v>253</v>
      </c>
    </row>
    <row r="219" spans="1:8" x14ac:dyDescent="0.25">
      <c r="A219" s="11">
        <v>214</v>
      </c>
      <c r="B219" s="7">
        <v>44189</v>
      </c>
      <c r="C219" s="5">
        <v>123771</v>
      </c>
      <c r="D219" s="5" t="s">
        <v>7</v>
      </c>
      <c r="E219" s="5" t="s">
        <v>21</v>
      </c>
      <c r="F219" s="5" t="s">
        <v>12</v>
      </c>
      <c r="G219" s="5">
        <v>1</v>
      </c>
      <c r="H219" s="5">
        <v>347</v>
      </c>
    </row>
    <row r="220" spans="1:8" x14ac:dyDescent="0.25">
      <c r="A220" s="11">
        <v>215</v>
      </c>
      <c r="B220" s="7">
        <v>43906</v>
      </c>
      <c r="C220" s="5">
        <v>123773</v>
      </c>
      <c r="D220" s="5" t="s">
        <v>6</v>
      </c>
      <c r="E220" s="5" t="s">
        <v>21</v>
      </c>
      <c r="F220" s="5" t="s">
        <v>15</v>
      </c>
      <c r="G220" s="5">
        <v>1</v>
      </c>
      <c r="H220" s="5">
        <v>144</v>
      </c>
    </row>
    <row r="221" spans="1:8" x14ac:dyDescent="0.25">
      <c r="A221" s="11">
        <v>216</v>
      </c>
      <c r="B221" s="7">
        <v>43981</v>
      </c>
      <c r="C221" s="5">
        <v>123774</v>
      </c>
      <c r="D221" s="5" t="s">
        <v>6</v>
      </c>
      <c r="E221" s="5" t="s">
        <v>21</v>
      </c>
      <c r="F221" s="5" t="s">
        <v>13</v>
      </c>
      <c r="G221" s="5">
        <v>1</v>
      </c>
      <c r="H221" s="5">
        <v>388</v>
      </c>
    </row>
    <row r="222" spans="1:8" x14ac:dyDescent="0.25">
      <c r="A222" s="11">
        <v>217</v>
      </c>
      <c r="B222" s="7">
        <v>44072</v>
      </c>
      <c r="C222" s="5">
        <v>123777</v>
      </c>
      <c r="D222" s="5" t="s">
        <v>4</v>
      </c>
      <c r="E222" s="5" t="s">
        <v>21</v>
      </c>
      <c r="F222" s="5" t="s">
        <v>15</v>
      </c>
      <c r="G222" s="5">
        <v>1</v>
      </c>
      <c r="H222" s="5">
        <v>306</v>
      </c>
    </row>
    <row r="223" spans="1:8" x14ac:dyDescent="0.25">
      <c r="A223" s="11">
        <v>218</v>
      </c>
      <c r="B223" s="7">
        <v>44124</v>
      </c>
      <c r="C223" s="5">
        <v>123779</v>
      </c>
      <c r="D223" s="5" t="s">
        <v>7</v>
      </c>
      <c r="E223" s="5" t="s">
        <v>21</v>
      </c>
      <c r="F223" s="5" t="s">
        <v>14</v>
      </c>
      <c r="G223" s="5">
        <v>1</v>
      </c>
      <c r="H223" s="5">
        <v>138</v>
      </c>
    </row>
    <row r="224" spans="1:8" x14ac:dyDescent="0.25">
      <c r="A224" s="11">
        <v>219</v>
      </c>
      <c r="B224" s="7">
        <v>43926</v>
      </c>
      <c r="C224" s="5">
        <v>123781</v>
      </c>
      <c r="D224" s="5" t="s">
        <v>19</v>
      </c>
      <c r="E224" s="5" t="s">
        <v>3</v>
      </c>
      <c r="F224" s="5" t="s">
        <v>14</v>
      </c>
      <c r="G224" s="5">
        <v>1</v>
      </c>
      <c r="H224" s="5">
        <v>281</v>
      </c>
    </row>
    <row r="225" spans="1:8" x14ac:dyDescent="0.25">
      <c r="A225" s="11">
        <v>220</v>
      </c>
      <c r="B225" s="7">
        <v>44096</v>
      </c>
      <c r="C225" s="5">
        <v>123782</v>
      </c>
      <c r="D225" s="5" t="s">
        <v>7</v>
      </c>
      <c r="E225" s="5" t="s">
        <v>21</v>
      </c>
      <c r="F225" s="5" t="s">
        <v>13</v>
      </c>
      <c r="G225" s="5">
        <v>1</v>
      </c>
      <c r="H225" s="5">
        <v>161</v>
      </c>
    </row>
    <row r="226" spans="1:8" x14ac:dyDescent="0.25">
      <c r="A226" s="11">
        <v>221</v>
      </c>
      <c r="B226" s="7">
        <v>43904</v>
      </c>
      <c r="C226" s="5">
        <v>123783</v>
      </c>
      <c r="D226" s="5" t="s">
        <v>18</v>
      </c>
      <c r="E226" s="5" t="s">
        <v>3</v>
      </c>
      <c r="F226" s="5" t="s">
        <v>12</v>
      </c>
      <c r="G226" s="5">
        <v>1</v>
      </c>
      <c r="H226" s="5">
        <v>229</v>
      </c>
    </row>
    <row r="227" spans="1:8" x14ac:dyDescent="0.25">
      <c r="A227" s="11">
        <v>222</v>
      </c>
      <c r="B227" s="7">
        <v>43982</v>
      </c>
      <c r="C227" s="5">
        <v>123784</v>
      </c>
      <c r="D227" s="5" t="s">
        <v>20</v>
      </c>
      <c r="E227" s="5" t="s">
        <v>3</v>
      </c>
      <c r="F227" s="5" t="s">
        <v>15</v>
      </c>
      <c r="G227" s="5">
        <v>1</v>
      </c>
      <c r="H227" s="5">
        <v>231</v>
      </c>
    </row>
    <row r="228" spans="1:8" x14ac:dyDescent="0.25">
      <c r="A228" s="11">
        <v>223</v>
      </c>
      <c r="B228" s="7">
        <v>44053</v>
      </c>
      <c r="C228" s="5">
        <v>123785</v>
      </c>
      <c r="D228" s="5" t="s">
        <v>7</v>
      </c>
      <c r="E228" s="5" t="s">
        <v>21</v>
      </c>
      <c r="F228" s="5" t="s">
        <v>13</v>
      </c>
      <c r="G228" s="5">
        <v>1</v>
      </c>
      <c r="H228" s="5">
        <v>319</v>
      </c>
    </row>
    <row r="229" spans="1:8" x14ac:dyDescent="0.25">
      <c r="A229" s="11">
        <v>224</v>
      </c>
      <c r="B229" s="7">
        <v>44146</v>
      </c>
      <c r="C229" s="5">
        <v>123788</v>
      </c>
      <c r="D229" s="5" t="s">
        <v>19</v>
      </c>
      <c r="E229" s="5" t="s">
        <v>3</v>
      </c>
      <c r="F229" s="5" t="s">
        <v>12</v>
      </c>
      <c r="G229" s="5">
        <v>1</v>
      </c>
      <c r="H229" s="5">
        <v>201</v>
      </c>
    </row>
    <row r="230" spans="1:8" x14ac:dyDescent="0.25">
      <c r="A230" s="11">
        <v>225</v>
      </c>
      <c r="B230" s="7">
        <v>44070</v>
      </c>
      <c r="C230" s="5">
        <v>123789</v>
      </c>
      <c r="D230" s="5" t="s">
        <v>5</v>
      </c>
      <c r="E230" s="5" t="s">
        <v>21</v>
      </c>
      <c r="F230" s="5" t="s">
        <v>12</v>
      </c>
      <c r="G230" s="5">
        <v>1</v>
      </c>
      <c r="H230" s="5">
        <v>181</v>
      </c>
    </row>
    <row r="231" spans="1:8" x14ac:dyDescent="0.25">
      <c r="A231" s="11">
        <v>226</v>
      </c>
      <c r="B231" s="7">
        <v>44127</v>
      </c>
      <c r="C231" s="5">
        <v>123791</v>
      </c>
      <c r="D231" s="5" t="s">
        <v>6</v>
      </c>
      <c r="E231" s="5" t="s">
        <v>21</v>
      </c>
      <c r="F231" s="5" t="s">
        <v>15</v>
      </c>
      <c r="G231" s="5">
        <v>1</v>
      </c>
      <c r="H231" s="5">
        <v>164</v>
      </c>
    </row>
    <row r="232" spans="1:8" x14ac:dyDescent="0.25">
      <c r="A232" s="11">
        <v>227</v>
      </c>
      <c r="B232" s="7">
        <v>44173</v>
      </c>
      <c r="C232" s="5">
        <v>123792</v>
      </c>
      <c r="D232" s="5" t="s">
        <v>4</v>
      </c>
      <c r="E232" s="5" t="s">
        <v>21</v>
      </c>
      <c r="F232" s="5" t="s">
        <v>13</v>
      </c>
      <c r="G232" s="5">
        <v>1</v>
      </c>
      <c r="H232" s="5">
        <v>384</v>
      </c>
    </row>
    <row r="233" spans="1:8" x14ac:dyDescent="0.25">
      <c r="A233" s="11">
        <v>228</v>
      </c>
      <c r="B233" s="7">
        <v>43952</v>
      </c>
      <c r="C233" s="5">
        <v>123793</v>
      </c>
      <c r="D233" s="5" t="s">
        <v>22</v>
      </c>
      <c r="E233" s="5" t="s">
        <v>3</v>
      </c>
      <c r="F233" s="5" t="s">
        <v>14</v>
      </c>
      <c r="G233" s="5">
        <v>1</v>
      </c>
      <c r="H233" s="5">
        <v>343</v>
      </c>
    </row>
    <row r="234" spans="1:8" x14ac:dyDescent="0.25">
      <c r="A234" s="11">
        <v>229</v>
      </c>
      <c r="B234" s="7">
        <v>44123</v>
      </c>
      <c r="C234" s="5">
        <v>123794</v>
      </c>
      <c r="D234" s="5" t="s">
        <v>19</v>
      </c>
      <c r="E234" s="5" t="s">
        <v>3</v>
      </c>
      <c r="F234" s="5" t="s">
        <v>13</v>
      </c>
      <c r="G234" s="5">
        <v>1</v>
      </c>
      <c r="H234" s="5">
        <v>261</v>
      </c>
    </row>
    <row r="235" spans="1:8" x14ac:dyDescent="0.25">
      <c r="A235" s="11">
        <v>230</v>
      </c>
      <c r="B235" s="7">
        <v>43944</v>
      </c>
      <c r="C235" s="5">
        <v>123796</v>
      </c>
      <c r="D235" s="5" t="s">
        <v>18</v>
      </c>
      <c r="E235" s="5" t="s">
        <v>3</v>
      </c>
      <c r="F235" s="5" t="s">
        <v>15</v>
      </c>
      <c r="G235" s="5">
        <v>1</v>
      </c>
      <c r="H235" s="5">
        <v>174</v>
      </c>
    </row>
    <row r="236" spans="1:8" x14ac:dyDescent="0.25">
      <c r="A236" s="11">
        <v>231</v>
      </c>
      <c r="B236" s="7">
        <v>44083</v>
      </c>
      <c r="C236" s="5">
        <v>123799</v>
      </c>
      <c r="D236" s="5" t="s">
        <v>6</v>
      </c>
      <c r="E236" s="5" t="s">
        <v>21</v>
      </c>
      <c r="F236" s="5" t="s">
        <v>12</v>
      </c>
      <c r="G236" s="5">
        <v>1</v>
      </c>
      <c r="H236" s="5">
        <v>184</v>
      </c>
    </row>
    <row r="237" spans="1:8" x14ac:dyDescent="0.25">
      <c r="A237" s="11">
        <v>232</v>
      </c>
      <c r="B237" s="7">
        <v>44034</v>
      </c>
      <c r="C237" s="5">
        <v>123800</v>
      </c>
      <c r="D237" s="5" t="s">
        <v>22</v>
      </c>
      <c r="E237" s="5" t="s">
        <v>3</v>
      </c>
      <c r="F237" s="5" t="s">
        <v>13</v>
      </c>
      <c r="G237" s="5">
        <v>1</v>
      </c>
      <c r="H237" s="5">
        <v>203</v>
      </c>
    </row>
    <row r="238" spans="1:8" x14ac:dyDescent="0.25">
      <c r="A238" s="11">
        <v>233</v>
      </c>
      <c r="B238" s="7">
        <v>43974</v>
      </c>
      <c r="C238" s="5">
        <v>123801</v>
      </c>
      <c r="D238" s="5" t="s">
        <v>4</v>
      </c>
      <c r="E238" s="5" t="s">
        <v>21</v>
      </c>
      <c r="F238" s="5" t="s">
        <v>13</v>
      </c>
      <c r="G238" s="5">
        <v>1</v>
      </c>
      <c r="H238" s="5">
        <v>164</v>
      </c>
    </row>
    <row r="239" spans="1:8" x14ac:dyDescent="0.25">
      <c r="A239" s="11">
        <v>234</v>
      </c>
      <c r="B239" s="7">
        <v>44107</v>
      </c>
      <c r="C239" s="5">
        <v>123802</v>
      </c>
      <c r="D239" s="5" t="s">
        <v>6</v>
      </c>
      <c r="E239" s="5" t="s">
        <v>21</v>
      </c>
      <c r="F239" s="5" t="s">
        <v>15</v>
      </c>
      <c r="G239" s="5">
        <v>1</v>
      </c>
      <c r="H239" s="5">
        <v>125</v>
      </c>
    </row>
    <row r="240" spans="1:8" x14ac:dyDescent="0.25">
      <c r="A240" s="11">
        <v>235</v>
      </c>
      <c r="B240" s="7">
        <v>43924</v>
      </c>
      <c r="C240" s="5">
        <v>123803</v>
      </c>
      <c r="D240" s="5" t="s">
        <v>4</v>
      </c>
      <c r="E240" s="5" t="s">
        <v>21</v>
      </c>
      <c r="F240" s="5" t="s">
        <v>23</v>
      </c>
      <c r="G240" s="5">
        <v>1</v>
      </c>
      <c r="H240" s="5">
        <v>254</v>
      </c>
    </row>
    <row r="241" spans="1:8" x14ac:dyDescent="0.25">
      <c r="A241" s="11">
        <v>236</v>
      </c>
      <c r="B241" s="7">
        <v>44153</v>
      </c>
      <c r="C241" s="5">
        <v>123804</v>
      </c>
      <c r="D241" s="5" t="s">
        <v>4</v>
      </c>
      <c r="E241" s="5" t="s">
        <v>21</v>
      </c>
      <c r="F241" s="5" t="s">
        <v>12</v>
      </c>
      <c r="G241" s="5">
        <v>1</v>
      </c>
      <c r="H241" s="5">
        <v>386</v>
      </c>
    </row>
    <row r="242" spans="1:8" x14ac:dyDescent="0.25">
      <c r="A242" s="11">
        <v>237</v>
      </c>
      <c r="B242" s="7">
        <v>44021</v>
      </c>
      <c r="C242" s="5">
        <v>123805</v>
      </c>
      <c r="D242" s="5" t="s">
        <v>7</v>
      </c>
      <c r="E242" s="5" t="s">
        <v>21</v>
      </c>
      <c r="F242" s="5" t="s">
        <v>15</v>
      </c>
      <c r="G242" s="5">
        <v>1</v>
      </c>
      <c r="H242" s="5">
        <v>317</v>
      </c>
    </row>
    <row r="243" spans="1:8" x14ac:dyDescent="0.25">
      <c r="A243" s="11">
        <v>238</v>
      </c>
      <c r="B243" s="7">
        <v>44131</v>
      </c>
      <c r="C243" s="5">
        <v>123806</v>
      </c>
      <c r="D243" s="5" t="s">
        <v>6</v>
      </c>
      <c r="E243" s="5" t="s">
        <v>21</v>
      </c>
      <c r="F243" s="5" t="s">
        <v>14</v>
      </c>
      <c r="G243" s="5">
        <v>1</v>
      </c>
      <c r="H243" s="5">
        <v>316</v>
      </c>
    </row>
    <row r="244" spans="1:8" x14ac:dyDescent="0.25">
      <c r="A244" s="11">
        <v>239</v>
      </c>
      <c r="B244" s="7">
        <v>43993</v>
      </c>
      <c r="C244" s="5">
        <v>123807</v>
      </c>
      <c r="D244" s="5" t="s">
        <v>7</v>
      </c>
      <c r="E244" s="5" t="s">
        <v>21</v>
      </c>
      <c r="F244" s="5" t="s">
        <v>13</v>
      </c>
      <c r="G244" s="5">
        <v>1</v>
      </c>
      <c r="H244" s="5">
        <v>363</v>
      </c>
    </row>
    <row r="245" spans="1:8" x14ac:dyDescent="0.25">
      <c r="A245" s="11">
        <v>240</v>
      </c>
      <c r="B245" s="7">
        <v>43868</v>
      </c>
      <c r="C245" s="5">
        <v>123808</v>
      </c>
      <c r="D245" s="5" t="s">
        <v>20</v>
      </c>
      <c r="E245" s="5" t="s">
        <v>3</v>
      </c>
      <c r="F245" s="5" t="s">
        <v>13</v>
      </c>
      <c r="G245" s="5">
        <v>1</v>
      </c>
      <c r="H245" s="5">
        <v>381</v>
      </c>
    </row>
    <row r="246" spans="1:8" x14ac:dyDescent="0.25">
      <c r="A246" s="11">
        <v>241</v>
      </c>
      <c r="B246" s="7">
        <v>44022</v>
      </c>
      <c r="C246" s="5">
        <v>123809</v>
      </c>
      <c r="D246" s="5" t="s">
        <v>6</v>
      </c>
      <c r="E246" s="5" t="s">
        <v>21</v>
      </c>
      <c r="F246" s="5" t="s">
        <v>13</v>
      </c>
      <c r="G246" s="5">
        <v>1</v>
      </c>
      <c r="H246" s="5">
        <v>397</v>
      </c>
    </row>
    <row r="247" spans="1:8" x14ac:dyDescent="0.25">
      <c r="A247" s="11">
        <v>242</v>
      </c>
      <c r="B247" s="7">
        <v>44066</v>
      </c>
      <c r="C247" s="5">
        <v>123810</v>
      </c>
      <c r="D247" s="5" t="s">
        <v>6</v>
      </c>
      <c r="E247" s="5" t="s">
        <v>21</v>
      </c>
      <c r="F247" s="5" t="s">
        <v>23</v>
      </c>
      <c r="G247" s="5">
        <v>1</v>
      </c>
      <c r="H247" s="5">
        <v>268</v>
      </c>
    </row>
    <row r="248" spans="1:8" x14ac:dyDescent="0.25">
      <c r="A248" s="11">
        <v>243</v>
      </c>
      <c r="B248" s="7">
        <v>43950</v>
      </c>
      <c r="C248" s="5">
        <v>123812</v>
      </c>
      <c r="D248" s="5" t="s">
        <v>7</v>
      </c>
      <c r="E248" s="5" t="s">
        <v>21</v>
      </c>
      <c r="F248" s="5" t="s">
        <v>12</v>
      </c>
      <c r="G248" s="5">
        <v>1</v>
      </c>
      <c r="H248" s="5">
        <v>124</v>
      </c>
    </row>
    <row r="249" spans="1:8" x14ac:dyDescent="0.25">
      <c r="A249" s="11">
        <v>244</v>
      </c>
      <c r="B249" s="7">
        <v>44163</v>
      </c>
      <c r="C249" s="5">
        <v>123813</v>
      </c>
      <c r="D249" s="5" t="s">
        <v>5</v>
      </c>
      <c r="E249" s="5" t="s">
        <v>21</v>
      </c>
      <c r="F249" s="5" t="s">
        <v>12</v>
      </c>
      <c r="G249" s="5">
        <v>1</v>
      </c>
      <c r="H249" s="5">
        <v>152</v>
      </c>
    </row>
    <row r="250" spans="1:8" x14ac:dyDescent="0.25">
      <c r="A250" s="11">
        <v>245</v>
      </c>
      <c r="B250" s="7">
        <v>44115</v>
      </c>
      <c r="C250" s="5">
        <v>123814</v>
      </c>
      <c r="D250" s="5" t="s">
        <v>7</v>
      </c>
      <c r="E250" s="5" t="s">
        <v>21</v>
      </c>
      <c r="F250" s="5" t="s">
        <v>12</v>
      </c>
      <c r="G250" s="5">
        <v>1</v>
      </c>
      <c r="H250" s="5">
        <v>211</v>
      </c>
    </row>
    <row r="251" spans="1:8" x14ac:dyDescent="0.25">
      <c r="A251" s="11">
        <v>246</v>
      </c>
      <c r="B251" s="7">
        <v>44022</v>
      </c>
      <c r="C251" s="5">
        <v>123815</v>
      </c>
      <c r="D251" s="5" t="s">
        <v>19</v>
      </c>
      <c r="E251" s="5" t="s">
        <v>3</v>
      </c>
      <c r="F251" s="5" t="s">
        <v>15</v>
      </c>
      <c r="G251" s="5">
        <v>1</v>
      </c>
      <c r="H251" s="5">
        <v>358</v>
      </c>
    </row>
    <row r="252" spans="1:8" x14ac:dyDescent="0.25">
      <c r="A252" s="11">
        <v>247</v>
      </c>
      <c r="B252" s="7">
        <v>44125</v>
      </c>
      <c r="C252" s="5">
        <v>123818</v>
      </c>
      <c r="D252" s="5" t="s">
        <v>5</v>
      </c>
      <c r="E252" s="5" t="s">
        <v>21</v>
      </c>
      <c r="F252" s="5" t="s">
        <v>15</v>
      </c>
      <c r="G252" s="5">
        <v>1</v>
      </c>
      <c r="H252" s="5">
        <v>360</v>
      </c>
    </row>
    <row r="253" spans="1:8" x14ac:dyDescent="0.25">
      <c r="A253" s="11">
        <v>248</v>
      </c>
      <c r="B253" s="7">
        <v>43991</v>
      </c>
      <c r="C253" s="5">
        <v>123819</v>
      </c>
      <c r="D253" s="5" t="s">
        <v>5</v>
      </c>
      <c r="E253" s="5" t="s">
        <v>21</v>
      </c>
      <c r="F253" s="5" t="s">
        <v>12</v>
      </c>
      <c r="G253" s="5">
        <v>1</v>
      </c>
      <c r="H253" s="5">
        <v>326</v>
      </c>
    </row>
    <row r="254" spans="1:8" x14ac:dyDescent="0.25">
      <c r="A254" s="11">
        <v>249</v>
      </c>
      <c r="B254" s="7">
        <v>43996</v>
      </c>
      <c r="C254" s="5">
        <v>123820</v>
      </c>
      <c r="D254" s="5" t="s">
        <v>6</v>
      </c>
      <c r="E254" s="5" t="s">
        <v>21</v>
      </c>
      <c r="F254" s="5" t="s">
        <v>14</v>
      </c>
      <c r="G254" s="5">
        <v>1</v>
      </c>
      <c r="H254" s="5">
        <v>183</v>
      </c>
    </row>
    <row r="255" spans="1:8" x14ac:dyDescent="0.25">
      <c r="A255" s="11">
        <v>250</v>
      </c>
      <c r="B255" s="7">
        <v>44017</v>
      </c>
      <c r="C255" s="5">
        <v>123821</v>
      </c>
      <c r="D255" s="5" t="s">
        <v>22</v>
      </c>
      <c r="E255" s="5" t="s">
        <v>3</v>
      </c>
      <c r="F255" s="5" t="s">
        <v>15</v>
      </c>
      <c r="G255" s="5">
        <v>1</v>
      </c>
      <c r="H255" s="5">
        <v>144</v>
      </c>
    </row>
    <row r="256" spans="1:8" x14ac:dyDescent="0.25">
      <c r="A256" s="11">
        <v>251</v>
      </c>
      <c r="B256" s="7">
        <v>43917</v>
      </c>
      <c r="C256" s="5">
        <v>123823</v>
      </c>
      <c r="D256" s="5" t="s">
        <v>19</v>
      </c>
      <c r="E256" s="5" t="s">
        <v>3</v>
      </c>
      <c r="F256" s="5" t="s">
        <v>13</v>
      </c>
      <c r="G256" s="5">
        <v>1</v>
      </c>
      <c r="H256" s="5">
        <v>269</v>
      </c>
    </row>
    <row r="257" spans="1:8" x14ac:dyDescent="0.25">
      <c r="A257" s="11">
        <v>252</v>
      </c>
      <c r="B257" s="7">
        <v>44030</v>
      </c>
      <c r="C257" s="5">
        <v>123825</v>
      </c>
      <c r="D257" s="5" t="s">
        <v>5</v>
      </c>
      <c r="E257" s="5" t="s">
        <v>21</v>
      </c>
      <c r="F257" s="5" t="s">
        <v>14</v>
      </c>
      <c r="G257" s="5">
        <v>1</v>
      </c>
      <c r="H257" s="5">
        <v>410</v>
      </c>
    </row>
    <row r="258" spans="1:8" x14ac:dyDescent="0.25">
      <c r="A258" s="11">
        <v>253</v>
      </c>
      <c r="B258" s="7">
        <v>44066</v>
      </c>
      <c r="C258" s="5">
        <v>123827</v>
      </c>
      <c r="D258" s="5" t="s">
        <v>18</v>
      </c>
      <c r="E258" s="5" t="s">
        <v>3</v>
      </c>
      <c r="F258" s="5" t="s">
        <v>23</v>
      </c>
      <c r="G258" s="5">
        <v>1</v>
      </c>
      <c r="H258" s="5">
        <v>136</v>
      </c>
    </row>
    <row r="259" spans="1:8" x14ac:dyDescent="0.25">
      <c r="A259" s="11">
        <v>254</v>
      </c>
      <c r="B259" s="7">
        <v>43929</v>
      </c>
      <c r="C259" s="5">
        <v>123829</v>
      </c>
      <c r="D259" s="5" t="s">
        <v>19</v>
      </c>
      <c r="E259" s="5" t="s">
        <v>3</v>
      </c>
      <c r="F259" s="5" t="s">
        <v>23</v>
      </c>
      <c r="G259" s="5">
        <v>1</v>
      </c>
      <c r="H259" s="5">
        <v>385</v>
      </c>
    </row>
    <row r="260" spans="1:8" x14ac:dyDescent="0.25">
      <c r="A260" s="11">
        <v>255</v>
      </c>
      <c r="B260" s="7">
        <v>44168</v>
      </c>
      <c r="C260" s="5">
        <v>123830</v>
      </c>
      <c r="D260" s="5" t="s">
        <v>5</v>
      </c>
      <c r="E260" s="5" t="s">
        <v>21</v>
      </c>
      <c r="F260" s="5" t="s">
        <v>13</v>
      </c>
      <c r="G260" s="5">
        <v>1</v>
      </c>
      <c r="H260" s="5">
        <v>374</v>
      </c>
    </row>
    <row r="261" spans="1:8" x14ac:dyDescent="0.25">
      <c r="A261" s="11">
        <v>256</v>
      </c>
      <c r="B261" s="7">
        <v>44136</v>
      </c>
      <c r="C261" s="5">
        <v>123831</v>
      </c>
      <c r="D261" s="5" t="s">
        <v>19</v>
      </c>
      <c r="E261" s="5" t="s">
        <v>3</v>
      </c>
      <c r="F261" s="5" t="s">
        <v>12</v>
      </c>
      <c r="G261" s="5">
        <v>1</v>
      </c>
      <c r="H261" s="5">
        <v>141</v>
      </c>
    </row>
    <row r="262" spans="1:8" x14ac:dyDescent="0.25">
      <c r="A262" s="11">
        <v>257</v>
      </c>
      <c r="B262" s="7">
        <v>43988</v>
      </c>
      <c r="C262" s="5">
        <v>123834</v>
      </c>
      <c r="D262" s="5" t="s">
        <v>7</v>
      </c>
      <c r="E262" s="5" t="s">
        <v>21</v>
      </c>
      <c r="F262" s="5" t="s">
        <v>13</v>
      </c>
      <c r="G262" s="5">
        <v>1</v>
      </c>
      <c r="H262" s="5">
        <v>378</v>
      </c>
    </row>
    <row r="263" spans="1:8" x14ac:dyDescent="0.25">
      <c r="A263" s="11">
        <v>258</v>
      </c>
      <c r="B263" s="7">
        <v>43976</v>
      </c>
      <c r="C263" s="5">
        <v>123838</v>
      </c>
      <c r="D263" s="5" t="s">
        <v>22</v>
      </c>
      <c r="E263" s="5" t="s">
        <v>3</v>
      </c>
      <c r="F263" s="5" t="s">
        <v>13</v>
      </c>
      <c r="G263" s="5">
        <v>1</v>
      </c>
      <c r="H263" s="5">
        <v>283</v>
      </c>
    </row>
    <row r="264" spans="1:8" x14ac:dyDescent="0.25">
      <c r="A264" s="11">
        <v>259</v>
      </c>
      <c r="B264" s="7">
        <v>44153</v>
      </c>
      <c r="C264" s="5">
        <v>123839</v>
      </c>
      <c r="D264" s="5" t="s">
        <v>18</v>
      </c>
      <c r="E264" s="5" t="s">
        <v>3</v>
      </c>
      <c r="F264" s="5" t="s">
        <v>13</v>
      </c>
      <c r="G264" s="5">
        <v>1</v>
      </c>
      <c r="H264" s="5">
        <v>171</v>
      </c>
    </row>
    <row r="265" spans="1:8" x14ac:dyDescent="0.25">
      <c r="A265" s="11">
        <v>260</v>
      </c>
      <c r="B265" s="7">
        <v>44115</v>
      </c>
      <c r="C265" s="5">
        <v>123840</v>
      </c>
      <c r="D265" s="5" t="s">
        <v>4</v>
      </c>
      <c r="E265" s="5" t="s">
        <v>21</v>
      </c>
      <c r="F265" s="5" t="s">
        <v>12</v>
      </c>
      <c r="G265" s="5">
        <v>1</v>
      </c>
      <c r="H265" s="5">
        <v>287</v>
      </c>
    </row>
    <row r="266" spans="1:8" x14ac:dyDescent="0.25">
      <c r="A266" s="11">
        <v>261</v>
      </c>
      <c r="B266" s="7">
        <v>43967</v>
      </c>
      <c r="C266" s="5">
        <v>123841</v>
      </c>
      <c r="D266" s="5" t="s">
        <v>7</v>
      </c>
      <c r="E266" s="5" t="s">
        <v>21</v>
      </c>
      <c r="F266" s="5" t="s">
        <v>23</v>
      </c>
      <c r="G266" s="5">
        <v>1</v>
      </c>
      <c r="H266" s="5">
        <v>359</v>
      </c>
    </row>
    <row r="267" spans="1:8" x14ac:dyDescent="0.25">
      <c r="A267" s="11">
        <v>262</v>
      </c>
      <c r="B267" s="7">
        <v>44060</v>
      </c>
      <c r="C267" s="5">
        <v>123842</v>
      </c>
      <c r="D267" s="5" t="s">
        <v>4</v>
      </c>
      <c r="E267" s="5" t="s">
        <v>21</v>
      </c>
      <c r="F267" s="5" t="s">
        <v>23</v>
      </c>
      <c r="G267" s="5">
        <v>1</v>
      </c>
      <c r="H267" s="5">
        <v>402</v>
      </c>
    </row>
    <row r="268" spans="1:8" x14ac:dyDescent="0.25">
      <c r="A268" s="11">
        <v>263</v>
      </c>
      <c r="B268" s="7">
        <v>43875</v>
      </c>
      <c r="C268" s="5">
        <v>123844</v>
      </c>
      <c r="D268" s="5" t="s">
        <v>5</v>
      </c>
      <c r="E268" s="5" t="s">
        <v>21</v>
      </c>
      <c r="F268" s="5" t="s">
        <v>14</v>
      </c>
      <c r="G268" s="5">
        <v>1</v>
      </c>
      <c r="H268" s="5">
        <v>239</v>
      </c>
    </row>
    <row r="269" spans="1:8" x14ac:dyDescent="0.25">
      <c r="A269" s="11">
        <v>264</v>
      </c>
      <c r="B269" s="7">
        <v>44123</v>
      </c>
      <c r="C269" s="5">
        <v>123845</v>
      </c>
      <c r="D269" s="5" t="s">
        <v>20</v>
      </c>
      <c r="E269" s="5" t="s">
        <v>3</v>
      </c>
      <c r="F269" s="5" t="s">
        <v>14</v>
      </c>
      <c r="G269" s="5">
        <v>1</v>
      </c>
      <c r="H269" s="5">
        <v>407</v>
      </c>
    </row>
    <row r="270" spans="1:8" x14ac:dyDescent="0.25">
      <c r="A270" s="11">
        <v>265</v>
      </c>
      <c r="B270" s="7">
        <v>44153</v>
      </c>
      <c r="C270" s="5">
        <v>123847</v>
      </c>
      <c r="D270" s="5" t="s">
        <v>4</v>
      </c>
      <c r="E270" s="5" t="s">
        <v>21</v>
      </c>
      <c r="F270" s="5" t="s">
        <v>23</v>
      </c>
      <c r="G270" s="5">
        <v>1</v>
      </c>
      <c r="H270" s="5">
        <v>291</v>
      </c>
    </row>
    <row r="271" spans="1:8" x14ac:dyDescent="0.25">
      <c r="A271" s="11">
        <v>266</v>
      </c>
      <c r="B271" s="7">
        <v>43975</v>
      </c>
      <c r="C271" s="5">
        <v>123848</v>
      </c>
      <c r="D271" s="5" t="s">
        <v>20</v>
      </c>
      <c r="E271" s="5" t="s">
        <v>3</v>
      </c>
      <c r="F271" s="5" t="s">
        <v>15</v>
      </c>
      <c r="G271" s="5">
        <v>1</v>
      </c>
      <c r="H271" s="5">
        <v>283</v>
      </c>
    </row>
    <row r="272" spans="1:8" x14ac:dyDescent="0.25">
      <c r="A272" s="11">
        <v>267</v>
      </c>
      <c r="B272" s="7">
        <v>43880</v>
      </c>
      <c r="C272" s="5">
        <v>123851</v>
      </c>
      <c r="D272" s="5" t="s">
        <v>20</v>
      </c>
      <c r="E272" s="5" t="s">
        <v>3</v>
      </c>
      <c r="F272" s="5" t="s">
        <v>23</v>
      </c>
      <c r="G272" s="5">
        <v>1</v>
      </c>
      <c r="H272" s="5">
        <v>332</v>
      </c>
    </row>
    <row r="273" spans="1:8" x14ac:dyDescent="0.25">
      <c r="A273" s="11">
        <v>268</v>
      </c>
      <c r="B273" s="7">
        <v>44062</v>
      </c>
      <c r="C273" s="5">
        <v>123852</v>
      </c>
      <c r="D273" s="5" t="s">
        <v>20</v>
      </c>
      <c r="E273" s="5" t="s">
        <v>3</v>
      </c>
      <c r="F273" s="5" t="s">
        <v>23</v>
      </c>
      <c r="G273" s="5">
        <v>1</v>
      </c>
      <c r="H273" s="5">
        <v>149</v>
      </c>
    </row>
    <row r="274" spans="1:8" x14ac:dyDescent="0.25">
      <c r="A274" s="11">
        <v>269</v>
      </c>
      <c r="B274" s="7">
        <v>44083</v>
      </c>
      <c r="C274" s="5">
        <v>123853</v>
      </c>
      <c r="D274" s="5" t="s">
        <v>5</v>
      </c>
      <c r="E274" s="5" t="s">
        <v>21</v>
      </c>
      <c r="F274" s="5" t="s">
        <v>13</v>
      </c>
      <c r="G274" s="5">
        <v>1</v>
      </c>
      <c r="H274" s="5">
        <v>291</v>
      </c>
    </row>
    <row r="275" spans="1:8" x14ac:dyDescent="0.25">
      <c r="A275" s="11">
        <v>270</v>
      </c>
      <c r="B275" s="7">
        <v>44006</v>
      </c>
      <c r="C275" s="5">
        <v>123854</v>
      </c>
      <c r="D275" s="5" t="s">
        <v>18</v>
      </c>
      <c r="E275" s="5" t="s">
        <v>3</v>
      </c>
      <c r="F275" s="5" t="s">
        <v>12</v>
      </c>
      <c r="G275" s="5">
        <v>1</v>
      </c>
      <c r="H275" s="5">
        <v>152</v>
      </c>
    </row>
    <row r="276" spans="1:8" x14ac:dyDescent="0.25">
      <c r="A276" s="11">
        <v>271</v>
      </c>
      <c r="B276" s="7">
        <v>44122</v>
      </c>
      <c r="C276" s="5">
        <v>123855</v>
      </c>
      <c r="D276" s="5" t="s">
        <v>18</v>
      </c>
      <c r="E276" s="5" t="s">
        <v>3</v>
      </c>
      <c r="F276" s="5" t="s">
        <v>15</v>
      </c>
      <c r="G276" s="5">
        <v>1</v>
      </c>
      <c r="H276" s="5">
        <v>358</v>
      </c>
    </row>
    <row r="277" spans="1:8" x14ac:dyDescent="0.25">
      <c r="A277" s="11">
        <v>272</v>
      </c>
      <c r="B277" s="7">
        <v>43888</v>
      </c>
      <c r="C277" s="5">
        <v>123857</v>
      </c>
      <c r="D277" s="5" t="s">
        <v>19</v>
      </c>
      <c r="E277" s="5" t="s">
        <v>3</v>
      </c>
      <c r="F277" s="5" t="s">
        <v>15</v>
      </c>
      <c r="G277" s="5">
        <v>1</v>
      </c>
      <c r="H277" s="5">
        <v>281</v>
      </c>
    </row>
    <row r="278" spans="1:8" x14ac:dyDescent="0.25">
      <c r="A278" s="11">
        <v>273</v>
      </c>
      <c r="B278" s="7">
        <v>43862</v>
      </c>
      <c r="C278" s="5">
        <v>123858</v>
      </c>
      <c r="D278" s="5" t="s">
        <v>7</v>
      </c>
      <c r="E278" s="5" t="s">
        <v>21</v>
      </c>
      <c r="F278" s="5" t="s">
        <v>14</v>
      </c>
      <c r="G278" s="5">
        <v>1</v>
      </c>
      <c r="H278" s="5">
        <v>338</v>
      </c>
    </row>
    <row r="279" spans="1:8" x14ac:dyDescent="0.25">
      <c r="A279" s="11">
        <v>274</v>
      </c>
      <c r="B279" s="7">
        <v>43897</v>
      </c>
      <c r="C279" s="5">
        <v>123859</v>
      </c>
      <c r="D279" s="5" t="s">
        <v>7</v>
      </c>
      <c r="E279" s="5" t="s">
        <v>21</v>
      </c>
      <c r="F279" s="5" t="s">
        <v>23</v>
      </c>
      <c r="G279" s="5">
        <v>1</v>
      </c>
      <c r="H279" s="5">
        <v>349</v>
      </c>
    </row>
    <row r="280" spans="1:8" x14ac:dyDescent="0.25">
      <c r="A280" s="11">
        <v>275</v>
      </c>
      <c r="B280" s="7">
        <v>44002</v>
      </c>
      <c r="C280" s="5">
        <v>123861</v>
      </c>
      <c r="D280" s="5" t="s">
        <v>19</v>
      </c>
      <c r="E280" s="5" t="s">
        <v>3</v>
      </c>
      <c r="F280" s="5" t="s">
        <v>12</v>
      </c>
      <c r="G280" s="5">
        <v>1</v>
      </c>
      <c r="H280" s="5">
        <v>251</v>
      </c>
    </row>
    <row r="281" spans="1:8" x14ac:dyDescent="0.25">
      <c r="A281" s="11">
        <v>276</v>
      </c>
      <c r="B281" s="7">
        <v>43979</v>
      </c>
      <c r="C281" s="5">
        <v>123862</v>
      </c>
      <c r="D281" s="5" t="s">
        <v>18</v>
      </c>
      <c r="E281" s="5" t="s">
        <v>3</v>
      </c>
      <c r="F281" s="5" t="s">
        <v>13</v>
      </c>
      <c r="G281" s="5">
        <v>1</v>
      </c>
      <c r="H281" s="5">
        <v>269</v>
      </c>
    </row>
    <row r="282" spans="1:8" x14ac:dyDescent="0.25">
      <c r="A282" s="11">
        <v>277</v>
      </c>
      <c r="B282" s="7">
        <v>44118</v>
      </c>
      <c r="C282" s="5">
        <v>123863</v>
      </c>
      <c r="D282" s="5" t="s">
        <v>7</v>
      </c>
      <c r="E282" s="5" t="s">
        <v>21</v>
      </c>
      <c r="F282" s="5" t="s">
        <v>15</v>
      </c>
      <c r="G282" s="5">
        <v>1</v>
      </c>
      <c r="H282" s="5">
        <v>340</v>
      </c>
    </row>
    <row r="283" spans="1:8" x14ac:dyDescent="0.25">
      <c r="A283" s="11">
        <v>278</v>
      </c>
      <c r="B283" s="7">
        <v>44001</v>
      </c>
      <c r="C283" s="5">
        <v>123866</v>
      </c>
      <c r="D283" s="5" t="s">
        <v>19</v>
      </c>
      <c r="E283" s="5" t="s">
        <v>3</v>
      </c>
      <c r="F283" s="5" t="s">
        <v>12</v>
      </c>
      <c r="G283" s="5">
        <v>1</v>
      </c>
      <c r="H283" s="5">
        <v>383</v>
      </c>
    </row>
    <row r="284" spans="1:8" x14ac:dyDescent="0.25">
      <c r="A284" s="11">
        <v>279</v>
      </c>
      <c r="B284" s="7">
        <v>43965</v>
      </c>
      <c r="C284" s="5">
        <v>123867</v>
      </c>
      <c r="D284" s="5" t="s">
        <v>7</v>
      </c>
      <c r="E284" s="5" t="s">
        <v>21</v>
      </c>
      <c r="F284" s="5" t="s">
        <v>14</v>
      </c>
      <c r="G284" s="5">
        <v>1</v>
      </c>
      <c r="H284" s="5">
        <v>259</v>
      </c>
    </row>
    <row r="285" spans="1:8" x14ac:dyDescent="0.25">
      <c r="A285" s="11">
        <v>280</v>
      </c>
      <c r="B285" s="7">
        <v>43994</v>
      </c>
      <c r="C285" s="5">
        <v>123868</v>
      </c>
      <c r="D285" s="5" t="s">
        <v>6</v>
      </c>
      <c r="E285" s="5" t="s">
        <v>21</v>
      </c>
      <c r="F285" s="5" t="s">
        <v>15</v>
      </c>
      <c r="G285" s="5">
        <v>1</v>
      </c>
      <c r="H285" s="5">
        <v>155</v>
      </c>
    </row>
    <row r="286" spans="1:8" x14ac:dyDescent="0.25">
      <c r="A286" s="11">
        <v>281</v>
      </c>
      <c r="B286" s="7">
        <v>44043</v>
      </c>
      <c r="C286" s="5">
        <v>123869</v>
      </c>
      <c r="D286" s="5" t="s">
        <v>4</v>
      </c>
      <c r="E286" s="5" t="s">
        <v>21</v>
      </c>
      <c r="F286" s="5" t="s">
        <v>13</v>
      </c>
      <c r="G286" s="5">
        <v>1</v>
      </c>
      <c r="H286" s="5">
        <v>390</v>
      </c>
    </row>
    <row r="287" spans="1:8" x14ac:dyDescent="0.25">
      <c r="A287" s="11">
        <v>282</v>
      </c>
      <c r="B287" s="7">
        <v>44135</v>
      </c>
      <c r="C287" s="5">
        <v>123871</v>
      </c>
      <c r="D287" s="5" t="s">
        <v>5</v>
      </c>
      <c r="E287" s="5" t="s">
        <v>21</v>
      </c>
      <c r="F287" s="5" t="s">
        <v>11</v>
      </c>
      <c r="G287" s="5">
        <v>1</v>
      </c>
      <c r="H287" s="5">
        <v>346</v>
      </c>
    </row>
    <row r="288" spans="1:8" x14ac:dyDescent="0.25">
      <c r="A288" s="11">
        <v>283</v>
      </c>
      <c r="B288" s="7">
        <v>43883</v>
      </c>
      <c r="C288" s="5">
        <v>123872</v>
      </c>
      <c r="D288" s="5" t="s">
        <v>26</v>
      </c>
      <c r="E288" s="5" t="s">
        <v>3</v>
      </c>
      <c r="F288" s="5" t="s">
        <v>12</v>
      </c>
      <c r="G288" s="5">
        <v>1</v>
      </c>
      <c r="H288" s="5">
        <v>383</v>
      </c>
    </row>
    <row r="289" spans="1:8" x14ac:dyDescent="0.25">
      <c r="A289" s="11">
        <v>284</v>
      </c>
      <c r="B289" s="7">
        <v>44082</v>
      </c>
      <c r="C289" s="5">
        <v>123873</v>
      </c>
      <c r="D289" s="5" t="s">
        <v>20</v>
      </c>
      <c r="E289" s="5" t="s">
        <v>3</v>
      </c>
      <c r="F289" s="5" t="s">
        <v>15</v>
      </c>
      <c r="G289" s="5">
        <v>1</v>
      </c>
      <c r="H289" s="5">
        <v>368</v>
      </c>
    </row>
    <row r="290" spans="1:8" x14ac:dyDescent="0.25">
      <c r="A290" s="11">
        <v>285</v>
      </c>
      <c r="B290" s="7">
        <v>44073</v>
      </c>
      <c r="C290" s="5">
        <v>123874</v>
      </c>
      <c r="D290" s="5" t="s">
        <v>7</v>
      </c>
      <c r="E290" s="5" t="s">
        <v>21</v>
      </c>
      <c r="F290" s="5" t="s">
        <v>13</v>
      </c>
      <c r="G290" s="5">
        <v>1</v>
      </c>
      <c r="H290" s="5">
        <v>133</v>
      </c>
    </row>
    <row r="291" spans="1:8" x14ac:dyDescent="0.25">
      <c r="A291" s="11">
        <v>286</v>
      </c>
      <c r="B291" s="7">
        <v>43885</v>
      </c>
      <c r="C291" s="5">
        <v>123875</v>
      </c>
      <c r="D291" s="5" t="s">
        <v>4</v>
      </c>
      <c r="E291" s="5" t="s">
        <v>21</v>
      </c>
      <c r="F291" s="5" t="s">
        <v>11</v>
      </c>
      <c r="G291" s="5">
        <v>1</v>
      </c>
      <c r="H291" s="5">
        <v>181</v>
      </c>
    </row>
    <row r="292" spans="1:8" x14ac:dyDescent="0.25">
      <c r="A292" s="11">
        <v>287</v>
      </c>
      <c r="B292" s="7">
        <v>44091</v>
      </c>
      <c r="C292" s="5">
        <v>123876</v>
      </c>
      <c r="D292" s="5" t="s">
        <v>7</v>
      </c>
      <c r="E292" s="5" t="s">
        <v>21</v>
      </c>
      <c r="F292" s="5" t="s">
        <v>15</v>
      </c>
      <c r="G292" s="5">
        <v>1</v>
      </c>
      <c r="H292" s="5">
        <v>284</v>
      </c>
    </row>
    <row r="293" spans="1:8" x14ac:dyDescent="0.25">
      <c r="A293" s="11">
        <v>288</v>
      </c>
      <c r="B293" s="7">
        <v>44128</v>
      </c>
      <c r="C293" s="5">
        <v>123877</v>
      </c>
      <c r="D293" s="5" t="s">
        <v>7</v>
      </c>
      <c r="E293" s="5" t="s">
        <v>21</v>
      </c>
      <c r="F293" s="5" t="s">
        <v>12</v>
      </c>
      <c r="G293" s="5">
        <v>1</v>
      </c>
      <c r="H293" s="5">
        <v>199</v>
      </c>
    </row>
    <row r="294" spans="1:8" x14ac:dyDescent="0.25">
      <c r="A294" s="11">
        <v>289</v>
      </c>
      <c r="B294" s="7">
        <v>44013</v>
      </c>
      <c r="C294" s="5">
        <v>123878</v>
      </c>
      <c r="D294" s="5" t="s">
        <v>4</v>
      </c>
      <c r="E294" s="5" t="s">
        <v>21</v>
      </c>
      <c r="F294" s="5" t="s">
        <v>12</v>
      </c>
      <c r="G294" s="5">
        <v>1</v>
      </c>
      <c r="H294" s="5">
        <v>312</v>
      </c>
    </row>
    <row r="295" spans="1:8" x14ac:dyDescent="0.25">
      <c r="A295" s="11">
        <v>290</v>
      </c>
      <c r="B295" s="7">
        <v>43923</v>
      </c>
      <c r="C295" s="5">
        <v>123879</v>
      </c>
      <c r="D295" s="5" t="s">
        <v>19</v>
      </c>
      <c r="E295" s="5" t="s">
        <v>3</v>
      </c>
      <c r="F295" s="5" t="s">
        <v>12</v>
      </c>
      <c r="G295" s="5">
        <v>1</v>
      </c>
      <c r="H295" s="5">
        <v>232</v>
      </c>
    </row>
    <row r="296" spans="1:8" x14ac:dyDescent="0.25">
      <c r="A296" s="11">
        <v>291</v>
      </c>
      <c r="B296" s="7">
        <v>44187</v>
      </c>
      <c r="C296" s="5">
        <v>123882</v>
      </c>
      <c r="D296" s="5" t="s">
        <v>7</v>
      </c>
      <c r="E296" s="5" t="s">
        <v>21</v>
      </c>
      <c r="F296" s="5" t="s">
        <v>15</v>
      </c>
      <c r="G296" s="5">
        <v>1</v>
      </c>
      <c r="H296" s="5">
        <v>226</v>
      </c>
    </row>
    <row r="297" spans="1:8" x14ac:dyDescent="0.25">
      <c r="A297" s="11">
        <v>292</v>
      </c>
      <c r="B297" s="7">
        <v>43984</v>
      </c>
      <c r="C297" s="5">
        <v>123885</v>
      </c>
      <c r="D297" s="5" t="s">
        <v>19</v>
      </c>
      <c r="E297" s="5" t="s">
        <v>3</v>
      </c>
      <c r="F297" s="5" t="s">
        <v>15</v>
      </c>
      <c r="G297" s="5">
        <v>1</v>
      </c>
      <c r="H297" s="5">
        <v>332</v>
      </c>
    </row>
    <row r="298" spans="1:8" x14ac:dyDescent="0.25">
      <c r="A298" s="11">
        <v>293</v>
      </c>
      <c r="B298" s="7">
        <v>43992</v>
      </c>
      <c r="C298" s="5">
        <v>123886</v>
      </c>
      <c r="D298" s="5" t="s">
        <v>7</v>
      </c>
      <c r="E298" s="5" t="s">
        <v>21</v>
      </c>
      <c r="F298" s="5" t="s">
        <v>11</v>
      </c>
      <c r="G298" s="5">
        <v>1</v>
      </c>
      <c r="H298" s="5">
        <v>154</v>
      </c>
    </row>
    <row r="299" spans="1:8" x14ac:dyDescent="0.25">
      <c r="A299" s="11">
        <v>294</v>
      </c>
      <c r="B299" s="7">
        <v>44196</v>
      </c>
      <c r="C299" s="5">
        <v>123887</v>
      </c>
      <c r="D299" s="5" t="s">
        <v>22</v>
      </c>
      <c r="E299" s="5" t="s">
        <v>3</v>
      </c>
      <c r="F299" s="5" t="s">
        <v>11</v>
      </c>
      <c r="G299" s="5">
        <v>1</v>
      </c>
      <c r="H299" s="5">
        <v>434</v>
      </c>
    </row>
    <row r="300" spans="1:8" x14ac:dyDescent="0.25">
      <c r="A300" s="11">
        <v>295</v>
      </c>
      <c r="B300" s="7">
        <v>44093</v>
      </c>
      <c r="C300" s="5">
        <v>123888</v>
      </c>
      <c r="D300" s="5" t="s">
        <v>6</v>
      </c>
      <c r="E300" s="5" t="s">
        <v>21</v>
      </c>
      <c r="F300" s="5" t="s">
        <v>14</v>
      </c>
      <c r="G300" s="5">
        <v>1</v>
      </c>
      <c r="H300" s="5">
        <v>296</v>
      </c>
    </row>
    <row r="301" spans="1:8" x14ac:dyDescent="0.25">
      <c r="A301" s="11">
        <v>296</v>
      </c>
      <c r="B301" s="7">
        <v>44103</v>
      </c>
      <c r="C301" s="5">
        <v>123889</v>
      </c>
      <c r="D301" s="5" t="s">
        <v>22</v>
      </c>
      <c r="E301" s="5" t="s">
        <v>3</v>
      </c>
      <c r="F301" s="5" t="s">
        <v>13</v>
      </c>
      <c r="G301" s="5">
        <v>1</v>
      </c>
      <c r="H301" s="5">
        <v>175</v>
      </c>
    </row>
    <row r="302" spans="1:8" x14ac:dyDescent="0.25">
      <c r="A302" s="11">
        <v>297</v>
      </c>
      <c r="B302" s="7">
        <v>44169</v>
      </c>
      <c r="C302" s="5">
        <v>123890</v>
      </c>
      <c r="D302" s="5" t="s">
        <v>7</v>
      </c>
      <c r="E302" s="5" t="s">
        <v>21</v>
      </c>
      <c r="F302" s="5" t="s">
        <v>14</v>
      </c>
      <c r="G302" s="5">
        <v>1</v>
      </c>
      <c r="H302" s="5">
        <v>241</v>
      </c>
    </row>
    <row r="303" spans="1:8" x14ac:dyDescent="0.25">
      <c r="A303" s="11">
        <v>298</v>
      </c>
      <c r="B303" s="7">
        <v>44041</v>
      </c>
      <c r="C303" s="5">
        <v>123891</v>
      </c>
      <c r="D303" s="5" t="s">
        <v>6</v>
      </c>
      <c r="E303" s="5" t="s">
        <v>21</v>
      </c>
      <c r="F303" s="5" t="s">
        <v>11</v>
      </c>
      <c r="G303" s="5">
        <v>1</v>
      </c>
      <c r="H303" s="5">
        <v>220</v>
      </c>
    </row>
    <row r="304" spans="1:8" x14ac:dyDescent="0.25">
      <c r="A304" s="11">
        <v>299</v>
      </c>
      <c r="B304" s="7">
        <v>43955</v>
      </c>
      <c r="C304" s="5">
        <v>123893</v>
      </c>
      <c r="D304" s="5" t="s">
        <v>18</v>
      </c>
      <c r="E304" s="5" t="s">
        <v>3</v>
      </c>
      <c r="F304" s="5" t="s">
        <v>11</v>
      </c>
      <c r="G304" s="5">
        <v>1</v>
      </c>
      <c r="H304" s="5">
        <v>262</v>
      </c>
    </row>
    <row r="305" spans="1:8" x14ac:dyDescent="0.25">
      <c r="A305" s="11">
        <v>300</v>
      </c>
      <c r="B305" s="7">
        <v>43919</v>
      </c>
      <c r="C305" s="5">
        <v>123894</v>
      </c>
      <c r="D305" s="5" t="s">
        <v>4</v>
      </c>
      <c r="E305" s="5" t="s">
        <v>21</v>
      </c>
      <c r="F305" s="5" t="s">
        <v>13</v>
      </c>
      <c r="G305" s="5">
        <v>1</v>
      </c>
      <c r="H305" s="5">
        <v>308</v>
      </c>
    </row>
    <row r="306" spans="1:8" x14ac:dyDescent="0.25">
      <c r="A306" s="11">
        <v>301</v>
      </c>
      <c r="B306" s="7">
        <v>43957</v>
      </c>
      <c r="C306" s="5">
        <v>123895</v>
      </c>
      <c r="D306" s="5" t="s">
        <v>18</v>
      </c>
      <c r="E306" s="5" t="s">
        <v>3</v>
      </c>
      <c r="F306" s="5" t="s">
        <v>13</v>
      </c>
      <c r="G306" s="5">
        <v>1</v>
      </c>
      <c r="H306" s="5">
        <v>174</v>
      </c>
    </row>
    <row r="307" spans="1:8" x14ac:dyDescent="0.25">
      <c r="A307" s="11">
        <v>302</v>
      </c>
      <c r="B307" s="7">
        <v>43937</v>
      </c>
      <c r="C307" s="5">
        <v>123896</v>
      </c>
      <c r="D307" s="5" t="s">
        <v>20</v>
      </c>
      <c r="E307" s="5" t="s">
        <v>3</v>
      </c>
      <c r="F307" s="5" t="s">
        <v>12</v>
      </c>
      <c r="G307" s="5">
        <v>1</v>
      </c>
      <c r="H307" s="5">
        <v>389</v>
      </c>
    </row>
    <row r="308" spans="1:8" x14ac:dyDescent="0.25">
      <c r="A308" s="11">
        <v>303</v>
      </c>
      <c r="B308" s="7">
        <v>43932</v>
      </c>
      <c r="C308" s="5">
        <v>123897</v>
      </c>
      <c r="D308" s="5" t="s">
        <v>22</v>
      </c>
      <c r="E308" s="5" t="s">
        <v>3</v>
      </c>
      <c r="F308" s="5" t="s">
        <v>15</v>
      </c>
      <c r="G308" s="5">
        <v>1</v>
      </c>
      <c r="H308" s="5">
        <v>126</v>
      </c>
    </row>
    <row r="309" spans="1:8" x14ac:dyDescent="0.25">
      <c r="A309" s="11">
        <v>304</v>
      </c>
      <c r="B309" s="7">
        <v>43917</v>
      </c>
      <c r="C309" s="5">
        <v>123899</v>
      </c>
      <c r="D309" s="5" t="s">
        <v>33</v>
      </c>
      <c r="E309" s="5" t="s">
        <v>3</v>
      </c>
      <c r="F309" s="5" t="s">
        <v>15</v>
      </c>
      <c r="G309" s="5">
        <v>1</v>
      </c>
      <c r="H309" s="5">
        <v>294</v>
      </c>
    </row>
    <row r="310" spans="1:8" x14ac:dyDescent="0.25">
      <c r="A310" s="11">
        <v>305</v>
      </c>
      <c r="B310" s="7">
        <v>44114</v>
      </c>
      <c r="C310" s="5">
        <v>123900</v>
      </c>
      <c r="D310" s="5" t="s">
        <v>33</v>
      </c>
      <c r="E310" s="5" t="s">
        <v>3</v>
      </c>
      <c r="F310" s="5" t="s">
        <v>11</v>
      </c>
      <c r="G310" s="5">
        <v>1</v>
      </c>
      <c r="H310" s="5">
        <v>226</v>
      </c>
    </row>
    <row r="311" spans="1:8" x14ac:dyDescent="0.25">
      <c r="A311" s="11">
        <v>306</v>
      </c>
      <c r="B311" s="7">
        <v>44142</v>
      </c>
      <c r="C311" s="5">
        <v>123901</v>
      </c>
      <c r="D311" s="5" t="s">
        <v>34</v>
      </c>
      <c r="E311" s="5" t="s">
        <v>21</v>
      </c>
      <c r="F311" s="5" t="s">
        <v>12</v>
      </c>
      <c r="G311" s="5">
        <v>1</v>
      </c>
      <c r="H311" s="5">
        <v>214</v>
      </c>
    </row>
    <row r="312" spans="1:8" x14ac:dyDescent="0.25">
      <c r="A312" s="11">
        <v>307</v>
      </c>
      <c r="B312" s="7">
        <v>43854</v>
      </c>
      <c r="C312" s="5">
        <v>123903</v>
      </c>
      <c r="D312" s="5" t="s">
        <v>35</v>
      </c>
      <c r="E312" s="5" t="s">
        <v>21</v>
      </c>
      <c r="F312" s="5" t="s">
        <v>12</v>
      </c>
      <c r="G312" s="5">
        <v>1</v>
      </c>
      <c r="H312" s="5">
        <v>348</v>
      </c>
    </row>
    <row r="313" spans="1:8" x14ac:dyDescent="0.25">
      <c r="A313" s="11">
        <v>308</v>
      </c>
      <c r="B313" s="7">
        <v>43975</v>
      </c>
      <c r="C313" s="5">
        <v>123904</v>
      </c>
      <c r="D313" s="5" t="s">
        <v>35</v>
      </c>
      <c r="E313" s="5" t="s">
        <v>21</v>
      </c>
      <c r="F313" s="5" t="s">
        <v>14</v>
      </c>
      <c r="G313" s="5">
        <v>1</v>
      </c>
      <c r="H313" s="5">
        <v>279</v>
      </c>
    </row>
    <row r="314" spans="1:8" x14ac:dyDescent="0.25">
      <c r="A314" s="11">
        <v>309</v>
      </c>
      <c r="B314" s="7">
        <v>44008</v>
      </c>
      <c r="C314" s="5">
        <v>123905</v>
      </c>
      <c r="D314" s="5" t="s">
        <v>33</v>
      </c>
      <c r="E314" s="5" t="s">
        <v>3</v>
      </c>
      <c r="F314" s="5" t="s">
        <v>13</v>
      </c>
      <c r="G314" s="5">
        <v>1</v>
      </c>
      <c r="H314" s="5">
        <v>352</v>
      </c>
    </row>
    <row r="315" spans="1:8" x14ac:dyDescent="0.25">
      <c r="A315" s="11">
        <v>310</v>
      </c>
      <c r="B315" s="7">
        <v>44008</v>
      </c>
      <c r="C315" s="5">
        <v>123906</v>
      </c>
      <c r="D315" s="5" t="s">
        <v>31</v>
      </c>
      <c r="E315" s="5" t="s">
        <v>3</v>
      </c>
      <c r="F315" s="5" t="s">
        <v>13</v>
      </c>
      <c r="G315" s="5">
        <v>1</v>
      </c>
      <c r="H315" s="5">
        <v>232</v>
      </c>
    </row>
  </sheetData>
  <autoFilter ref="A5:H5" xr:uid="{6215A9BC-5E9D-4265-A12B-35186291EBE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Purchases</vt:lpstr>
      <vt:lpstr>Sales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sankar</dc:creator>
  <cp:lastModifiedBy>Adam Wagh</cp:lastModifiedBy>
  <cp:lastPrinted>2020-08-22T13:34:53Z</cp:lastPrinted>
  <dcterms:created xsi:type="dcterms:W3CDTF">2020-08-03T18:05:22Z</dcterms:created>
  <dcterms:modified xsi:type="dcterms:W3CDTF">2024-02-18T22:26:45Z</dcterms:modified>
</cp:coreProperties>
</file>