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amy\Downloads\"/>
    </mc:Choice>
  </mc:AlternateContent>
  <xr:revisionPtr revIDLastSave="0" documentId="13_ncr:1_{74B39642-C54F-4E32-A529-F31B097C1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" sheetId="1" r:id="rId1"/>
    <sheet name="ETL Actions" sheetId="5" r:id="rId2"/>
    <sheet name="Clea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1" i="4" l="1"/>
  <c r="H51" i="4"/>
  <c r="M50" i="4"/>
  <c r="H50" i="4"/>
  <c r="M49" i="4"/>
  <c r="H49" i="4"/>
  <c r="M48" i="4"/>
  <c r="H48" i="4"/>
  <c r="M47" i="4"/>
  <c r="H47" i="4"/>
  <c r="M46" i="4"/>
  <c r="H46" i="4"/>
  <c r="M45" i="4"/>
  <c r="H45" i="4"/>
  <c r="M44" i="4"/>
  <c r="H44" i="4"/>
  <c r="M43" i="4"/>
  <c r="H43" i="4"/>
  <c r="M42" i="4"/>
  <c r="H42" i="4"/>
  <c r="M41" i="4"/>
  <c r="H41" i="4"/>
  <c r="M40" i="4"/>
  <c r="H40" i="4"/>
  <c r="M39" i="4"/>
  <c r="H39" i="4"/>
  <c r="M38" i="4"/>
  <c r="H38" i="4"/>
  <c r="M37" i="4"/>
  <c r="H37" i="4"/>
  <c r="M36" i="4"/>
  <c r="H36" i="4"/>
  <c r="M35" i="4"/>
  <c r="H35" i="4"/>
  <c r="M34" i="4"/>
  <c r="H34" i="4"/>
  <c r="M33" i="4"/>
  <c r="H33" i="4"/>
  <c r="M32" i="4"/>
  <c r="H32" i="4"/>
  <c r="M31" i="4"/>
  <c r="H31" i="4"/>
  <c r="M30" i="4"/>
  <c r="H30" i="4"/>
  <c r="M29" i="4"/>
  <c r="H29" i="4"/>
  <c r="M28" i="4"/>
  <c r="H28" i="4"/>
  <c r="M27" i="4"/>
  <c r="H27" i="4"/>
  <c r="M26" i="4"/>
  <c r="H26" i="4"/>
  <c r="M25" i="4"/>
  <c r="H25" i="4"/>
  <c r="M24" i="4"/>
  <c r="H24" i="4"/>
  <c r="M23" i="4"/>
  <c r="H23" i="4"/>
  <c r="M22" i="4"/>
  <c r="H22" i="4"/>
  <c r="M21" i="4"/>
  <c r="H21" i="4"/>
  <c r="M20" i="4"/>
  <c r="H20" i="4"/>
  <c r="M19" i="4"/>
  <c r="H19" i="4"/>
  <c r="M18" i="4"/>
  <c r="H18" i="4"/>
  <c r="M17" i="4"/>
  <c r="H17" i="4"/>
  <c r="M16" i="4"/>
  <c r="H16" i="4"/>
  <c r="M15" i="4"/>
  <c r="H15" i="4"/>
  <c r="M14" i="4"/>
  <c r="H14" i="4"/>
  <c r="M13" i="4"/>
  <c r="H13" i="4"/>
  <c r="M12" i="4"/>
  <c r="H12" i="4"/>
  <c r="M11" i="4"/>
  <c r="H11" i="4"/>
  <c r="M10" i="4"/>
  <c r="H10" i="4"/>
  <c r="M9" i="4"/>
  <c r="H9" i="4"/>
  <c r="M8" i="4"/>
  <c r="H8" i="4"/>
  <c r="M7" i="4"/>
  <c r="H7" i="4"/>
  <c r="M6" i="4"/>
  <c r="H6" i="4"/>
  <c r="M5" i="4"/>
  <c r="H5" i="4"/>
  <c r="M4" i="4"/>
  <c r="H4" i="4"/>
  <c r="M3" i="4"/>
  <c r="H3" i="4"/>
  <c r="M2" i="4"/>
  <c r="H2" i="4"/>
</calcChain>
</file>

<file path=xl/sharedStrings.xml><?xml version="1.0" encoding="utf-8"?>
<sst xmlns="http://schemas.openxmlformats.org/spreadsheetml/2006/main" count="216" uniqueCount="111">
  <si>
    <t>Region</t>
  </si>
  <si>
    <t>Users</t>
  </si>
  <si>
    <t>New Users</t>
  </si>
  <si>
    <t>Sessions</t>
  </si>
  <si>
    <t>Bounce Rate</t>
  </si>
  <si>
    <t>Pages / Session</t>
  </si>
  <si>
    <t>Avg. Session Duration</t>
  </si>
  <si>
    <t>Transactions</t>
  </si>
  <si>
    <t>Revenue</t>
  </si>
  <si>
    <t>Ecommerce Conversion Rate</t>
  </si>
  <si>
    <t>California</t>
  </si>
  <si>
    <t>Texas</t>
  </si>
  <si>
    <t>New York</t>
  </si>
  <si>
    <t>Washington</t>
  </si>
  <si>
    <t>Florida</t>
  </si>
  <si>
    <t>Illinois</t>
  </si>
  <si>
    <t>New Jersey</t>
  </si>
  <si>
    <t>Massachusetts</t>
  </si>
  <si>
    <t>Pennsylvania</t>
  </si>
  <si>
    <t>Georgia</t>
  </si>
  <si>
    <t>North Carolina</t>
  </si>
  <si>
    <t>Michigan</t>
  </si>
  <si>
    <t>Virginia</t>
  </si>
  <si>
    <t>Ohio</t>
  </si>
  <si>
    <t>Colorado</t>
  </si>
  <si>
    <t>Maryland</t>
  </si>
  <si>
    <t>Tennessee</t>
  </si>
  <si>
    <t>Arizona</t>
  </si>
  <si>
    <t>(not set)</t>
  </si>
  <si>
    <t>Minnesota</t>
  </si>
  <si>
    <t>Wisconsin</t>
  </si>
  <si>
    <t>Indiana</t>
  </si>
  <si>
    <t>Missouri</t>
  </si>
  <si>
    <t>Oregon</t>
  </si>
  <si>
    <t>Connecticut</t>
  </si>
  <si>
    <t>District of Columbia</t>
  </si>
  <si>
    <t>Utah</t>
  </si>
  <si>
    <t>South Carolina</t>
  </si>
  <si>
    <t>Nevada</t>
  </si>
  <si>
    <t>Alabama</t>
  </si>
  <si>
    <t>Kentucky</t>
  </si>
  <si>
    <t>Louisiana</t>
  </si>
  <si>
    <t>Oklahoma</t>
  </si>
  <si>
    <t>Kansas</t>
  </si>
  <si>
    <t>Iowa</t>
  </si>
  <si>
    <t>Mississippi</t>
  </si>
  <si>
    <t>Nebraska</t>
  </si>
  <si>
    <t>Arkansas</t>
  </si>
  <si>
    <t>Hawaii</t>
  </si>
  <si>
    <t>Idaho</t>
  </si>
  <si>
    <t>New Hampshire</t>
  </si>
  <si>
    <t>New Mexico</t>
  </si>
  <si>
    <t>Rhode Island</t>
  </si>
  <si>
    <t>Maine</t>
  </si>
  <si>
    <t>West Virginia</t>
  </si>
  <si>
    <t>Delaware</t>
  </si>
  <si>
    <t>Montana</t>
  </si>
  <si>
    <t>South Dakota</t>
  </si>
  <si>
    <t>Vermont</t>
  </si>
  <si>
    <t>North Dakota</t>
  </si>
  <si>
    <t>Alaska</t>
  </si>
  <si>
    <t>Wyoming</t>
  </si>
  <si>
    <t>DurationInSeconds</t>
  </si>
  <si>
    <t>Country Region</t>
  </si>
  <si>
    <t>South</t>
  </si>
  <si>
    <t>Pacific</t>
  </si>
  <si>
    <t>West</t>
  </si>
  <si>
    <t>East</t>
  </si>
  <si>
    <t>Central</t>
  </si>
  <si>
    <t>Main ETL</t>
  </si>
  <si>
    <t>Done?</t>
  </si>
  <si>
    <t>1) Extract number from revenue column</t>
  </si>
  <si>
    <t>- Use MID( ) function to extract revenue number from $ currency sign</t>
  </si>
  <si>
    <t>- Converted the result (text data) into numerical data type</t>
  </si>
  <si>
    <t>2) Check for errors in each column (i.e. Non-US state names &amp; categorical variables in numerical cols)</t>
  </si>
  <si>
    <t>- Check for non-US state names</t>
  </si>
  <si>
    <t>- Check for categorical values in numercial columns</t>
  </si>
  <si>
    <t>- Check for negative numbers in numercial cols</t>
  </si>
  <si>
    <t>- Delete grand total column</t>
  </si>
  <si>
    <t>3) Check for duplicates &amp; empty values</t>
  </si>
  <si>
    <t>Duplicates</t>
  </si>
  <si>
    <t>- Removed (not-set) from state column</t>
  </si>
  <si>
    <t>4) Check data type is correct for each column</t>
  </si>
  <si>
    <t xml:space="preserve">5) Combine values from Washington with District of Columbia (DoC)                                         </t>
  </si>
  <si>
    <t>- Use SUM( ) to combine values from the 2 states for Users -&gt; Sessions, Transactions &amp; Revenue Column</t>
  </si>
  <si>
    <t>Bounce Rate, Page Per Sessions, Ecomm Conv Rate</t>
  </si>
  <si>
    <t>- Get bounce rate, page per sessions &amp; ecomm conv rate by finding bounced sessions from both Washington &amp; DoC</t>
  </si>
  <si>
    <t>and then dividing against total sessions (Washington + DoC), then converting into a percentage</t>
  </si>
  <si>
    <t>Avg Session Duration</t>
  </si>
  <si>
    <t>- Convert each state's avg session duration format (hh:mm:ss) into seconds</t>
  </si>
  <si>
    <t>- Name the new value 'Avg Duration in Seconds'</t>
  </si>
  <si>
    <t>- Get each state's total duration by multiplying total sessions w/ avg. duration in seconds</t>
  </si>
  <si>
    <t>- Name the new value 'Total Duration in Seconds'</t>
  </si>
  <si>
    <t>- Add up total duration in seconds for both state</t>
  </si>
  <si>
    <t>- Sum up total sessions by adding up Washington &amp; DoC values</t>
  </si>
  <si>
    <t>- Divide total duration in seconds against total sessions to get avg duration in seconds</t>
  </si>
  <si>
    <t>- Convert Avg Duration in Seconds back to the correct format (hh:mm:ss)</t>
  </si>
  <si>
    <t xml:space="preserve">6) Create a 'country-region' column to group each state by their own region                                         </t>
  </si>
  <si>
    <r>
      <t xml:space="preserve">- Get external data about the regions for each US state from </t>
    </r>
    <r>
      <rPr>
        <u/>
        <sz val="10"/>
        <color rgb="FF1155CC"/>
        <rFont val="Arial"/>
      </rPr>
      <t>sample superstore dataset</t>
    </r>
  </si>
  <si>
    <t>- Import data (Orders table) into main dataset</t>
  </si>
  <si>
    <t>- Remove duplicates for state &amp; region column</t>
  </si>
  <si>
    <t>- Sort imported data by state name in alphabetical order</t>
  </si>
  <si>
    <t>- Use IF( ) function correctly match US states in main data with imported data</t>
  </si>
  <si>
    <t>Done so by returning "TRUE" if the state name (main data) matches the other state name (imported data)</t>
  </si>
  <si>
    <t>- If everything matches, delete all columns except for the country-region column in imported data</t>
  </si>
  <si>
    <t>% Revenue Contribution</t>
  </si>
  <si>
    <t>Complete actions in main or sub-step</t>
  </si>
  <si>
    <t>Completed sub-step</t>
  </si>
  <si>
    <t>Completed main step</t>
  </si>
  <si>
    <t>Indicators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</si>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</sst>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2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BAB24"/>
        <bgColor rgb="FF0BAB24"/>
      </patternFill>
    </fill>
    <fill>
      <patternFill patternType="solid">
        <fgColor rgb="FFB7E1CD"/>
        <bgColor rgb="FFB7E1CD"/>
      </patternFill>
    </fill>
    <fill>
      <patternFill patternType="solid">
        <fgColor rgb="FF6EEB6E"/>
        <bgColor rgb="FF6EEB6E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3" fontId="2" fillId="0" borderId="0" xfId="0" applyNumberFormat="1" applyFont="1" applyAlignment="1"/>
    <xf numFmtId="10" fontId="2" fillId="0" borderId="0" xfId="0" applyNumberFormat="1" applyFont="1" applyAlignment="1"/>
    <xf numFmtId="21" fontId="2" fillId="0" borderId="0" xfId="0" applyNumberFormat="1" applyFont="1" applyAlignment="1"/>
    <xf numFmtId="164" fontId="2" fillId="0" borderId="0" xfId="0" applyNumberFormat="1" applyFont="1" applyAlignment="1"/>
    <xf numFmtId="0" fontId="3" fillId="2" borderId="0" xfId="0" applyFont="1" applyFill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10" fontId="2" fillId="0" borderId="1" xfId="0" applyNumberFormat="1" applyFont="1" applyBorder="1" applyAlignment="1"/>
    <xf numFmtId="21" fontId="2" fillId="0" borderId="1" xfId="0" applyNumberFormat="1" applyFont="1" applyBorder="1" applyAlignment="1"/>
    <xf numFmtId="4" fontId="2" fillId="0" borderId="0" xfId="0" applyNumberFormat="1" applyFont="1"/>
    <xf numFmtId="4" fontId="2" fillId="0" borderId="0" xfId="0" applyNumberFormat="1" applyFont="1" applyAlignment="1"/>
    <xf numFmtId="0" fontId="2" fillId="0" borderId="0" xfId="0" applyFont="1"/>
    <xf numFmtId="0" fontId="2" fillId="3" borderId="1" xfId="0" applyFont="1" applyFill="1" applyBorder="1" applyAlignment="1"/>
    <xf numFmtId="3" fontId="2" fillId="3" borderId="1" xfId="0" applyNumberFormat="1" applyFont="1" applyFill="1" applyBorder="1" applyAlignment="1"/>
    <xf numFmtId="10" fontId="2" fillId="3" borderId="1" xfId="0" applyNumberFormat="1" applyFont="1" applyFill="1" applyBorder="1" applyAlignment="1"/>
    <xf numFmtId="2" fontId="2" fillId="3" borderId="1" xfId="0" applyNumberFormat="1" applyFont="1" applyFill="1" applyBorder="1" applyAlignment="1"/>
    <xf numFmtId="21" fontId="2" fillId="3" borderId="1" xfId="0" applyNumberFormat="1" applyFont="1" applyFill="1" applyBorder="1" applyAlignment="1"/>
    <xf numFmtId="0" fontId="2" fillId="3" borderId="0" xfId="0" applyFont="1" applyFill="1"/>
    <xf numFmtId="0" fontId="4" fillId="2" borderId="1" xfId="0" applyFont="1" applyFill="1" applyBorder="1" applyAlignment="1"/>
    <xf numFmtId="4" fontId="2" fillId="0" borderId="2" xfId="0" applyNumberFormat="1" applyFont="1" applyBorder="1"/>
    <xf numFmtId="0" fontId="0" fillId="4" borderId="1" xfId="0" applyFont="1" applyFill="1" applyBorder="1" applyAlignment="1">
      <alignment vertical="top"/>
    </xf>
    <xf numFmtId="9" fontId="2" fillId="0" borderId="1" xfId="0" applyNumberFormat="1" applyFont="1" applyBorder="1"/>
    <xf numFmtId="4" fontId="2" fillId="3" borderId="2" xfId="0" applyNumberFormat="1" applyFont="1" applyFill="1" applyBorder="1"/>
    <xf numFmtId="0" fontId="5" fillId="0" borderId="0" xfId="0" applyFont="1"/>
    <xf numFmtId="0" fontId="5" fillId="0" borderId="0" xfId="0" applyFont="1" applyAlignment="1"/>
    <xf numFmtId="0" fontId="5" fillId="0" borderId="0" xfId="0" applyFont="1"/>
    <xf numFmtId="49" fontId="2" fillId="0" borderId="0" xfId="0" applyNumberFormat="1" applyFont="1" applyAlignment="1"/>
    <xf numFmtId="0" fontId="2" fillId="0" borderId="0" xfId="0" applyFont="1" applyAlignment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/>
    <xf numFmtId="0" fontId="2" fillId="5" borderId="5" xfId="0" applyFont="1" applyFill="1" applyBorder="1"/>
    <xf numFmtId="0" fontId="0" fillId="0" borderId="5" xfId="0" applyFont="1" applyBorder="1" applyAlignment="1"/>
    <xf numFmtId="0" fontId="2" fillId="6" borderId="5" xfId="0" applyFont="1" applyFill="1" applyBorder="1"/>
    <xf numFmtId="0" fontId="2" fillId="7" borderId="5" xfId="0" applyFont="1" applyFill="1" applyBorder="1"/>
    <xf numFmtId="0" fontId="1" fillId="2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7" fillId="0" borderId="3" xfId="0" applyFont="1" applyBorder="1"/>
    <xf numFmtId="0" fontId="7" fillId="0" borderId="4" xfId="0" applyFont="1" applyBorder="1"/>
    <xf numFmtId="0" fontId="6" fillId="0" borderId="2" xfId="0" applyFont="1" applyBorder="1" applyAlignment="1"/>
    <xf numFmtId="0" fontId="8" fillId="0" borderId="2" xfId="0" applyFont="1" applyBorder="1" applyAlignment="1"/>
    <xf numFmtId="0" fontId="11" fillId="0" borderId="0" xfId="0" applyFont="1" applyFill="1" applyAlignment="1"/>
  </cellXfs>
  <cellStyles count="1">
    <cellStyle name="Normal" xfId="0" builtinId="0"/>
  </cellStyles>
  <dxfs count="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unity.tableau.com/s/question/0D54T00000CWeX8SAL/sample-superstore-sales-excel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4"/>
  <sheetViews>
    <sheetView tabSelected="1" workbookViewId="0"/>
  </sheetViews>
  <sheetFormatPr defaultColWidth="12.6640625" defaultRowHeight="15.75" customHeight="1" x14ac:dyDescent="0.25"/>
  <sheetData>
    <row r="1" spans="1:10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</row>
    <row r="2" spans="1:10" x14ac:dyDescent="0.25">
      <c r="A2" s="2" t="s">
        <v>10</v>
      </c>
      <c r="B2" s="3">
        <v>74623</v>
      </c>
      <c r="C2" s="3">
        <v>71925</v>
      </c>
      <c r="D2" s="3">
        <v>127192</v>
      </c>
      <c r="E2" s="4">
        <v>0.29509999999999997</v>
      </c>
      <c r="F2" s="2">
        <v>8.1</v>
      </c>
      <c r="G2" s="5">
        <v>3.3217592592592591E-3</v>
      </c>
      <c r="H2" s="3">
        <v>9230</v>
      </c>
      <c r="I2" s="6">
        <v>746386.06</v>
      </c>
      <c r="J2" s="4">
        <v>7.2599999999999998E-2</v>
      </c>
    </row>
    <row r="3" spans="1:10" x14ac:dyDescent="0.25">
      <c r="A3" s="2" t="s">
        <v>11</v>
      </c>
      <c r="B3" s="3">
        <v>20120</v>
      </c>
      <c r="C3" s="3">
        <v>19412</v>
      </c>
      <c r="D3" s="3">
        <v>29123</v>
      </c>
      <c r="E3" s="4">
        <v>0.40160000000000001</v>
      </c>
      <c r="F3" s="2">
        <v>6.9</v>
      </c>
      <c r="G3" s="5">
        <v>2.8124999999999999E-3</v>
      </c>
      <c r="H3" s="3">
        <v>1531</v>
      </c>
      <c r="I3" s="6">
        <v>127155.61</v>
      </c>
      <c r="J3" s="4">
        <v>5.2600000000000001E-2</v>
      </c>
    </row>
    <row r="4" spans="1:10" x14ac:dyDescent="0.25">
      <c r="A4" s="2" t="s">
        <v>12</v>
      </c>
      <c r="B4" s="3">
        <v>20100</v>
      </c>
      <c r="C4" s="3">
        <v>19471</v>
      </c>
      <c r="D4" s="3">
        <v>31352</v>
      </c>
      <c r="E4" s="4">
        <v>0.35010000000000002</v>
      </c>
      <c r="F4" s="2">
        <v>7.07</v>
      </c>
      <c r="G4" s="5">
        <v>2.8240740740740739E-3</v>
      </c>
      <c r="H4" s="3">
        <v>2007</v>
      </c>
      <c r="I4" s="6">
        <v>154788.06</v>
      </c>
      <c r="J4" s="4">
        <v>6.4000000000000001E-2</v>
      </c>
    </row>
    <row r="5" spans="1:10" x14ac:dyDescent="0.25">
      <c r="A5" s="2" t="s">
        <v>13</v>
      </c>
      <c r="B5" s="3">
        <v>12406</v>
      </c>
      <c r="C5" s="3">
        <v>11871</v>
      </c>
      <c r="D5" s="3">
        <v>20951</v>
      </c>
      <c r="E5" s="4">
        <v>0.29020000000000001</v>
      </c>
      <c r="F5" s="2">
        <v>9.0299999999999994</v>
      </c>
      <c r="G5" s="5">
        <v>3.3680555555555556E-3</v>
      </c>
      <c r="H5" s="3">
        <v>1779</v>
      </c>
      <c r="I5" s="6">
        <v>115427.28</v>
      </c>
      <c r="J5" s="4">
        <v>8.4900000000000003E-2</v>
      </c>
    </row>
    <row r="6" spans="1:10" x14ac:dyDescent="0.25">
      <c r="A6" s="2" t="s">
        <v>14</v>
      </c>
      <c r="B6" s="3">
        <v>10817</v>
      </c>
      <c r="C6" s="3">
        <v>10543</v>
      </c>
      <c r="D6" s="3">
        <v>14785</v>
      </c>
      <c r="E6" s="4">
        <v>0.45619999999999999</v>
      </c>
      <c r="F6" s="2">
        <v>5.54</v>
      </c>
      <c r="G6" s="5">
        <v>2.4189814814814816E-3</v>
      </c>
      <c r="H6" s="2">
        <v>503</v>
      </c>
      <c r="I6" s="6">
        <v>59477.06</v>
      </c>
      <c r="J6" s="4">
        <v>3.4000000000000002E-2</v>
      </c>
    </row>
    <row r="7" spans="1:10" x14ac:dyDescent="0.25">
      <c r="A7" s="2" t="s">
        <v>15</v>
      </c>
      <c r="B7" s="3">
        <v>10157</v>
      </c>
      <c r="C7" s="3">
        <v>9738</v>
      </c>
      <c r="D7" s="3">
        <v>15687</v>
      </c>
      <c r="E7" s="4">
        <v>0.36880000000000002</v>
      </c>
      <c r="F7" s="2">
        <v>7.11</v>
      </c>
      <c r="G7" s="5">
        <v>2.7893518518518519E-3</v>
      </c>
      <c r="H7" s="3">
        <v>1045</v>
      </c>
      <c r="I7" s="6">
        <v>81159.66</v>
      </c>
      <c r="J7" s="4">
        <v>6.6600000000000006E-2</v>
      </c>
    </row>
    <row r="8" spans="1:10" x14ac:dyDescent="0.25">
      <c r="A8" s="2" t="s">
        <v>16</v>
      </c>
      <c r="B8" s="3">
        <v>8590</v>
      </c>
      <c r="C8" s="3">
        <v>8205</v>
      </c>
      <c r="D8" s="3">
        <v>13250</v>
      </c>
      <c r="E8" s="4">
        <v>0.34260000000000002</v>
      </c>
      <c r="F8" s="2">
        <v>7.52</v>
      </c>
      <c r="G8" s="5">
        <v>3.0208333333333333E-3</v>
      </c>
      <c r="H8" s="2">
        <v>803</v>
      </c>
      <c r="I8" s="6">
        <v>63726.400000000001</v>
      </c>
      <c r="J8" s="4">
        <v>6.0600000000000001E-2</v>
      </c>
    </row>
    <row r="9" spans="1:10" x14ac:dyDescent="0.25">
      <c r="A9" s="2" t="s">
        <v>17</v>
      </c>
      <c r="B9" s="3">
        <v>7370</v>
      </c>
      <c r="C9" s="3">
        <v>7043</v>
      </c>
      <c r="D9" s="3">
        <v>12048</v>
      </c>
      <c r="E9" s="4">
        <v>0.35170000000000001</v>
      </c>
      <c r="F9" s="2">
        <v>6.75</v>
      </c>
      <c r="G9" s="5">
        <v>2.8703703703703703E-3</v>
      </c>
      <c r="H9" s="2">
        <v>664</v>
      </c>
      <c r="I9" s="6">
        <v>52548.57</v>
      </c>
      <c r="J9" s="4">
        <v>5.5100000000000003E-2</v>
      </c>
    </row>
    <row r="10" spans="1:10" x14ac:dyDescent="0.25">
      <c r="A10" s="2" t="s">
        <v>18</v>
      </c>
      <c r="B10" s="3">
        <v>7352</v>
      </c>
      <c r="C10" s="3">
        <v>7093</v>
      </c>
      <c r="D10" s="3">
        <v>9808</v>
      </c>
      <c r="E10" s="4">
        <v>0.4491</v>
      </c>
      <c r="F10" s="2">
        <v>5.51</v>
      </c>
      <c r="G10" s="5">
        <v>2.1527777777777778E-3</v>
      </c>
      <c r="H10" s="2">
        <v>334</v>
      </c>
      <c r="I10" s="6">
        <v>20551.240000000002</v>
      </c>
      <c r="J10" s="4">
        <v>3.4099999999999998E-2</v>
      </c>
    </row>
    <row r="11" spans="1:10" x14ac:dyDescent="0.25">
      <c r="A11" s="2" t="s">
        <v>19</v>
      </c>
      <c r="B11" s="3">
        <v>7330</v>
      </c>
      <c r="C11" s="3">
        <v>7087</v>
      </c>
      <c r="D11" s="3">
        <v>10531</v>
      </c>
      <c r="E11" s="4">
        <v>0.41420000000000001</v>
      </c>
      <c r="F11" s="2">
        <v>6.46</v>
      </c>
      <c r="G11" s="5">
        <v>2.6157407407407405E-3</v>
      </c>
      <c r="H11" s="2">
        <v>535</v>
      </c>
      <c r="I11" s="6">
        <v>49189.63</v>
      </c>
      <c r="J11" s="4">
        <v>5.0799999999999998E-2</v>
      </c>
    </row>
    <row r="12" spans="1:10" x14ac:dyDescent="0.25">
      <c r="A12" s="2" t="s">
        <v>20</v>
      </c>
      <c r="B12" s="3">
        <v>6287</v>
      </c>
      <c r="C12" s="3">
        <v>6057</v>
      </c>
      <c r="D12" s="3">
        <v>8463</v>
      </c>
      <c r="E12" s="4">
        <v>0.4768</v>
      </c>
      <c r="F12" s="2">
        <v>5.32</v>
      </c>
      <c r="G12" s="5">
        <v>2.2569444444444442E-3</v>
      </c>
      <c r="H12" s="2">
        <v>304</v>
      </c>
      <c r="I12" s="6">
        <v>22595.01</v>
      </c>
      <c r="J12" s="4">
        <v>3.5900000000000001E-2</v>
      </c>
    </row>
    <row r="13" spans="1:10" x14ac:dyDescent="0.25">
      <c r="A13" s="2" t="s">
        <v>21</v>
      </c>
      <c r="B13" s="3">
        <v>5963</v>
      </c>
      <c r="C13" s="3">
        <v>5793</v>
      </c>
      <c r="D13" s="3">
        <v>9509</v>
      </c>
      <c r="E13" s="4">
        <v>0.3957</v>
      </c>
      <c r="F13" s="2">
        <v>6.32</v>
      </c>
      <c r="G13" s="5">
        <v>2.5462962962962965E-3</v>
      </c>
      <c r="H13" s="2">
        <v>536</v>
      </c>
      <c r="I13" s="6">
        <v>42858.82</v>
      </c>
      <c r="J13" s="4">
        <v>5.6399999999999999E-2</v>
      </c>
    </row>
    <row r="14" spans="1:10" x14ac:dyDescent="0.25">
      <c r="A14" s="2" t="s">
        <v>22</v>
      </c>
      <c r="B14" s="3">
        <v>5936</v>
      </c>
      <c r="C14" s="3">
        <v>5676</v>
      </c>
      <c r="D14" s="3">
        <v>9616</v>
      </c>
      <c r="E14" s="4">
        <v>0.3745</v>
      </c>
      <c r="F14" s="2">
        <v>6.57</v>
      </c>
      <c r="G14" s="5">
        <v>2.8703703703703703E-3</v>
      </c>
      <c r="H14" s="2">
        <v>423</v>
      </c>
      <c r="I14" s="6">
        <v>35154.47</v>
      </c>
      <c r="J14" s="4">
        <v>4.3999999999999997E-2</v>
      </c>
    </row>
    <row r="15" spans="1:10" x14ac:dyDescent="0.25">
      <c r="A15" s="2" t="s">
        <v>23</v>
      </c>
      <c r="B15" s="3">
        <v>5758</v>
      </c>
      <c r="C15" s="3">
        <v>5646</v>
      </c>
      <c r="D15" s="3">
        <v>7653</v>
      </c>
      <c r="E15" s="4">
        <v>0.49199999999999999</v>
      </c>
      <c r="F15" s="2">
        <v>4.68</v>
      </c>
      <c r="G15" s="5">
        <v>1.9560185185185184E-3</v>
      </c>
      <c r="H15" s="2">
        <v>182</v>
      </c>
      <c r="I15" s="6">
        <v>23027.759999999998</v>
      </c>
      <c r="J15" s="4">
        <v>2.3800000000000002E-2</v>
      </c>
    </row>
    <row r="16" spans="1:10" x14ac:dyDescent="0.25">
      <c r="A16" s="2" t="s">
        <v>24</v>
      </c>
      <c r="B16" s="3">
        <v>4868</v>
      </c>
      <c r="C16" s="3">
        <v>4648</v>
      </c>
      <c r="D16" s="3">
        <v>7663</v>
      </c>
      <c r="E16" s="4">
        <v>0.35560000000000003</v>
      </c>
      <c r="F16" s="2">
        <v>7.14</v>
      </c>
      <c r="G16" s="5">
        <v>2.8935185185185184E-3</v>
      </c>
      <c r="H16" s="2">
        <v>546</v>
      </c>
      <c r="I16" s="6">
        <v>41926.76</v>
      </c>
      <c r="J16" s="4">
        <v>7.1300000000000002E-2</v>
      </c>
    </row>
    <row r="17" spans="1:10" x14ac:dyDescent="0.25">
      <c r="A17" s="2" t="s">
        <v>25</v>
      </c>
      <c r="B17" s="3">
        <v>3909</v>
      </c>
      <c r="C17" s="3">
        <v>3772</v>
      </c>
      <c r="D17" s="3">
        <v>5456</v>
      </c>
      <c r="E17" s="4">
        <v>0.45600000000000002</v>
      </c>
      <c r="F17" s="2">
        <v>5.43</v>
      </c>
      <c r="G17" s="5">
        <v>2.2569444444444442E-3</v>
      </c>
      <c r="H17" s="2">
        <v>156</v>
      </c>
      <c r="I17" s="6">
        <v>12941.15</v>
      </c>
      <c r="J17" s="4">
        <v>2.86E-2</v>
      </c>
    </row>
    <row r="18" spans="1:10" x14ac:dyDescent="0.25">
      <c r="A18" s="2" t="s">
        <v>26</v>
      </c>
      <c r="B18" s="3">
        <v>3501</v>
      </c>
      <c r="C18" s="3">
        <v>3400</v>
      </c>
      <c r="D18" s="3">
        <v>4736</v>
      </c>
      <c r="E18" s="4">
        <v>0.44929999999999998</v>
      </c>
      <c r="F18" s="2">
        <v>5.79</v>
      </c>
      <c r="G18" s="5">
        <v>2.4537037037037036E-3</v>
      </c>
      <c r="H18" s="2">
        <v>181</v>
      </c>
      <c r="I18" s="6">
        <v>15391.33</v>
      </c>
      <c r="J18" s="4">
        <v>3.8199999999999998E-2</v>
      </c>
    </row>
    <row r="19" spans="1:10" x14ac:dyDescent="0.25">
      <c r="A19" s="2" t="s">
        <v>27</v>
      </c>
      <c r="B19" s="3">
        <v>3374</v>
      </c>
      <c r="C19" s="3">
        <v>3270</v>
      </c>
      <c r="D19" s="3">
        <v>4366</v>
      </c>
      <c r="E19" s="4">
        <v>0.46789999999999998</v>
      </c>
      <c r="F19" s="2">
        <v>5.35</v>
      </c>
      <c r="G19" s="5">
        <v>2.2222222222222222E-3</v>
      </c>
      <c r="H19" s="2">
        <v>141</v>
      </c>
      <c r="I19" s="6">
        <v>11922.05</v>
      </c>
      <c r="J19" s="4">
        <v>3.2300000000000002E-2</v>
      </c>
    </row>
    <row r="20" spans="1:10" x14ac:dyDescent="0.25">
      <c r="A20" s="2" t="s">
        <v>28</v>
      </c>
      <c r="B20" s="3">
        <v>3352</v>
      </c>
      <c r="C20" s="3">
        <v>2883</v>
      </c>
      <c r="D20" s="3">
        <v>4189</v>
      </c>
      <c r="E20" s="4">
        <v>0.43380000000000002</v>
      </c>
      <c r="F20" s="2">
        <v>5.07</v>
      </c>
      <c r="G20" s="5">
        <v>1.9791666666666668E-3</v>
      </c>
      <c r="H20" s="2">
        <v>128</v>
      </c>
      <c r="I20" s="6">
        <v>11760.68</v>
      </c>
      <c r="J20" s="4">
        <v>3.0599999999999999E-2</v>
      </c>
    </row>
    <row r="21" spans="1:10" x14ac:dyDescent="0.25">
      <c r="A21" s="2" t="s">
        <v>29</v>
      </c>
      <c r="B21" s="3">
        <v>3216</v>
      </c>
      <c r="C21" s="3">
        <v>3122</v>
      </c>
      <c r="D21" s="3">
        <v>4471</v>
      </c>
      <c r="E21" s="4">
        <v>0.4728</v>
      </c>
      <c r="F21" s="2">
        <v>4.8600000000000003</v>
      </c>
      <c r="G21" s="5">
        <v>1.9907407407407408E-3</v>
      </c>
      <c r="H21" s="2">
        <v>116</v>
      </c>
      <c r="I21" s="6">
        <v>10514.48</v>
      </c>
      <c r="J21" s="4">
        <v>2.5899999999999999E-2</v>
      </c>
    </row>
    <row r="22" spans="1:10" x14ac:dyDescent="0.25">
      <c r="A22" s="2" t="s">
        <v>30</v>
      </c>
      <c r="B22" s="3">
        <v>3043</v>
      </c>
      <c r="C22" s="3">
        <v>2977</v>
      </c>
      <c r="D22" s="3">
        <v>3954</v>
      </c>
      <c r="E22" s="4">
        <v>0.4975</v>
      </c>
      <c r="F22" s="2">
        <v>4.59</v>
      </c>
      <c r="G22" s="5">
        <v>1.9675925925925924E-3</v>
      </c>
      <c r="H22" s="2">
        <v>119</v>
      </c>
      <c r="I22" s="6">
        <v>12553.33</v>
      </c>
      <c r="J22" s="4">
        <v>3.0099999999999998E-2</v>
      </c>
    </row>
    <row r="23" spans="1:10" x14ac:dyDescent="0.25">
      <c r="A23" s="2" t="s">
        <v>31</v>
      </c>
      <c r="B23" s="3">
        <v>2915</v>
      </c>
      <c r="C23" s="3">
        <v>2853</v>
      </c>
      <c r="D23" s="3">
        <v>3511</v>
      </c>
      <c r="E23" s="4">
        <v>0.52610000000000001</v>
      </c>
      <c r="F23" s="2">
        <v>4.28</v>
      </c>
      <c r="G23" s="5">
        <v>1.6666666666666668E-3</v>
      </c>
      <c r="H23" s="2">
        <v>82</v>
      </c>
      <c r="I23" s="6">
        <v>5969.06</v>
      </c>
      <c r="J23" s="4">
        <v>2.3400000000000001E-2</v>
      </c>
    </row>
    <row r="24" spans="1:10" x14ac:dyDescent="0.25">
      <c r="A24" s="2" t="s">
        <v>32</v>
      </c>
      <c r="B24" s="3">
        <v>2910</v>
      </c>
      <c r="C24" s="3">
        <v>2859</v>
      </c>
      <c r="D24" s="3">
        <v>3919</v>
      </c>
      <c r="E24" s="4">
        <v>0.47739999999999999</v>
      </c>
      <c r="F24" s="2">
        <v>5.0999999999999996</v>
      </c>
      <c r="G24" s="5">
        <v>1.9675925925925924E-3</v>
      </c>
      <c r="H24" s="2">
        <v>147</v>
      </c>
      <c r="I24" s="6">
        <v>17049.71</v>
      </c>
      <c r="J24" s="4">
        <v>3.7499999999999999E-2</v>
      </c>
    </row>
    <row r="25" spans="1:10" x14ac:dyDescent="0.25">
      <c r="A25" s="2" t="s">
        <v>33</v>
      </c>
      <c r="B25" s="3">
        <v>2368</v>
      </c>
      <c r="C25" s="3">
        <v>2295</v>
      </c>
      <c r="D25" s="3">
        <v>3141</v>
      </c>
      <c r="E25" s="4">
        <v>0.41770000000000002</v>
      </c>
      <c r="F25" s="2">
        <v>6.26</v>
      </c>
      <c r="G25" s="5">
        <v>2.3958333333333331E-3</v>
      </c>
      <c r="H25" s="2">
        <v>116</v>
      </c>
      <c r="I25" s="6">
        <v>14136.44</v>
      </c>
      <c r="J25" s="4">
        <v>3.6900000000000002E-2</v>
      </c>
    </row>
    <row r="26" spans="1:10" x14ac:dyDescent="0.25">
      <c r="A26" s="2" t="s">
        <v>34</v>
      </c>
      <c r="B26" s="3">
        <v>2327</v>
      </c>
      <c r="C26" s="3">
        <v>2237</v>
      </c>
      <c r="D26" s="3">
        <v>3226</v>
      </c>
      <c r="E26" s="4">
        <v>0.40450000000000003</v>
      </c>
      <c r="F26" s="2">
        <v>6.36</v>
      </c>
      <c r="G26" s="5">
        <v>2.476851851851852E-3</v>
      </c>
      <c r="H26" s="2">
        <v>124</v>
      </c>
      <c r="I26" s="6">
        <v>11959.18</v>
      </c>
      <c r="J26" s="4">
        <v>3.8399999999999997E-2</v>
      </c>
    </row>
    <row r="27" spans="1:10" x14ac:dyDescent="0.25">
      <c r="A27" s="2" t="s">
        <v>35</v>
      </c>
      <c r="B27" s="3">
        <v>2231</v>
      </c>
      <c r="C27" s="3">
        <v>2050</v>
      </c>
      <c r="D27" s="3">
        <v>2938</v>
      </c>
      <c r="E27" s="4">
        <v>0.45340000000000003</v>
      </c>
      <c r="F27" s="2">
        <v>5.7</v>
      </c>
      <c r="G27" s="5">
        <v>2.3842592592592591E-3</v>
      </c>
      <c r="H27" s="2">
        <v>124</v>
      </c>
      <c r="I27" s="6">
        <v>14290.79</v>
      </c>
      <c r="J27" s="4">
        <v>4.2200000000000001E-2</v>
      </c>
    </row>
    <row r="28" spans="1:10" x14ac:dyDescent="0.25">
      <c r="A28" s="2" t="s">
        <v>36</v>
      </c>
      <c r="B28" s="3">
        <v>2217</v>
      </c>
      <c r="C28" s="3">
        <v>2165</v>
      </c>
      <c r="D28" s="3">
        <v>3029</v>
      </c>
      <c r="E28" s="4">
        <v>0.43380000000000002</v>
      </c>
      <c r="F28" s="2">
        <v>5.53</v>
      </c>
      <c r="G28" s="5">
        <v>2.476851851851852E-3</v>
      </c>
      <c r="H28" s="2">
        <v>101</v>
      </c>
      <c r="I28" s="6">
        <v>6726.04</v>
      </c>
      <c r="J28" s="4">
        <v>3.3300000000000003E-2</v>
      </c>
    </row>
    <row r="29" spans="1:10" x14ac:dyDescent="0.25">
      <c r="A29" s="2" t="s">
        <v>37</v>
      </c>
      <c r="B29" s="3">
        <v>2112</v>
      </c>
      <c r="C29" s="3">
        <v>2051</v>
      </c>
      <c r="D29" s="3">
        <v>2725</v>
      </c>
      <c r="E29" s="4">
        <v>0.46899999999999997</v>
      </c>
      <c r="F29" s="2">
        <v>5.0199999999999996</v>
      </c>
      <c r="G29" s="5">
        <v>1.9675925925925924E-3</v>
      </c>
      <c r="H29" s="2">
        <v>88</v>
      </c>
      <c r="I29" s="6">
        <v>6921.92</v>
      </c>
      <c r="J29" s="4">
        <v>3.2300000000000002E-2</v>
      </c>
    </row>
    <row r="30" spans="1:10" x14ac:dyDescent="0.25">
      <c r="A30" s="2" t="s">
        <v>38</v>
      </c>
      <c r="B30" s="3">
        <v>1998</v>
      </c>
      <c r="C30" s="3">
        <v>1887</v>
      </c>
      <c r="D30" s="3">
        <v>2578</v>
      </c>
      <c r="E30" s="4">
        <v>0.47089999999999999</v>
      </c>
      <c r="F30" s="2">
        <v>5.21</v>
      </c>
      <c r="G30" s="5">
        <v>2.1759259259259258E-3</v>
      </c>
      <c r="H30" s="2">
        <v>79</v>
      </c>
      <c r="I30" s="6">
        <v>5170.7700000000004</v>
      </c>
      <c r="J30" s="4">
        <v>3.0599999999999999E-2</v>
      </c>
    </row>
    <row r="31" spans="1:10" x14ac:dyDescent="0.25">
      <c r="A31" s="2" t="s">
        <v>39</v>
      </c>
      <c r="B31" s="3">
        <v>1859</v>
      </c>
      <c r="C31" s="3">
        <v>1821</v>
      </c>
      <c r="D31" s="3">
        <v>2187</v>
      </c>
      <c r="E31" s="4">
        <v>0.5615</v>
      </c>
      <c r="F31" s="2">
        <v>4.01</v>
      </c>
      <c r="G31" s="5">
        <v>1.5625000000000001E-3</v>
      </c>
      <c r="H31" s="2">
        <v>48</v>
      </c>
      <c r="I31" s="6">
        <v>7170.5</v>
      </c>
      <c r="J31" s="4">
        <v>2.1899999999999999E-2</v>
      </c>
    </row>
    <row r="32" spans="1:10" x14ac:dyDescent="0.25">
      <c r="A32" s="2" t="s">
        <v>40</v>
      </c>
      <c r="B32" s="3">
        <v>1553</v>
      </c>
      <c r="C32" s="3">
        <v>1516</v>
      </c>
      <c r="D32" s="3">
        <v>1920</v>
      </c>
      <c r="E32" s="4">
        <v>0.50570000000000004</v>
      </c>
      <c r="F32" s="2">
        <v>4.8</v>
      </c>
      <c r="G32" s="5">
        <v>1.9212962962962964E-3</v>
      </c>
      <c r="H32" s="2">
        <v>43</v>
      </c>
      <c r="I32" s="6">
        <v>3740.01</v>
      </c>
      <c r="J32" s="4">
        <v>2.24E-2</v>
      </c>
    </row>
    <row r="33" spans="1:10" x14ac:dyDescent="0.25">
      <c r="A33" s="2" t="s">
        <v>41</v>
      </c>
      <c r="B33" s="3">
        <v>1403</v>
      </c>
      <c r="C33" s="3">
        <v>1387</v>
      </c>
      <c r="D33" s="3">
        <v>1687</v>
      </c>
      <c r="E33" s="4">
        <v>0.57969999999999999</v>
      </c>
      <c r="F33" s="2">
        <v>3.14</v>
      </c>
      <c r="G33" s="5">
        <v>1.4699074074074074E-3</v>
      </c>
      <c r="H33" s="2">
        <v>20</v>
      </c>
      <c r="I33" s="6">
        <v>1649.4</v>
      </c>
      <c r="J33" s="4">
        <v>1.1900000000000001E-2</v>
      </c>
    </row>
    <row r="34" spans="1:10" x14ac:dyDescent="0.25">
      <c r="A34" s="2" t="s">
        <v>42</v>
      </c>
      <c r="B34" s="3">
        <v>1396</v>
      </c>
      <c r="C34" s="3">
        <v>1372</v>
      </c>
      <c r="D34" s="3">
        <v>1713</v>
      </c>
      <c r="E34" s="4">
        <v>0.51549999999999996</v>
      </c>
      <c r="F34" s="2">
        <v>4.54</v>
      </c>
      <c r="G34" s="5">
        <v>1.4699074074074074E-3</v>
      </c>
      <c r="H34" s="2">
        <v>40</v>
      </c>
      <c r="I34" s="6">
        <v>5085.3599999999997</v>
      </c>
      <c r="J34" s="4">
        <v>2.3400000000000001E-2</v>
      </c>
    </row>
    <row r="35" spans="1:10" x14ac:dyDescent="0.25">
      <c r="A35" s="2" t="s">
        <v>43</v>
      </c>
      <c r="B35" s="3">
        <v>1391</v>
      </c>
      <c r="C35" s="3">
        <v>1358</v>
      </c>
      <c r="D35" s="3">
        <v>1625</v>
      </c>
      <c r="E35" s="4">
        <v>0.54339999999999999</v>
      </c>
      <c r="F35" s="2">
        <v>3.99</v>
      </c>
      <c r="G35" s="5">
        <v>1.5972222222222223E-3</v>
      </c>
      <c r="H35" s="2">
        <v>21</v>
      </c>
      <c r="I35" s="6">
        <v>2374.2399999999998</v>
      </c>
      <c r="J35" s="4">
        <v>1.29E-2</v>
      </c>
    </row>
    <row r="36" spans="1:10" x14ac:dyDescent="0.25">
      <c r="A36" s="2" t="s">
        <v>44</v>
      </c>
      <c r="B36" s="3">
        <v>1261</v>
      </c>
      <c r="C36" s="3">
        <v>1209</v>
      </c>
      <c r="D36" s="3">
        <v>1561</v>
      </c>
      <c r="E36" s="4">
        <v>0.48880000000000001</v>
      </c>
      <c r="F36" s="2">
        <v>4.8899999999999997</v>
      </c>
      <c r="G36" s="5">
        <v>1.9328703703703704E-3</v>
      </c>
      <c r="H36" s="2">
        <v>46</v>
      </c>
      <c r="I36" s="6">
        <v>3517.66</v>
      </c>
      <c r="J36" s="4">
        <v>2.9499999999999998E-2</v>
      </c>
    </row>
    <row r="37" spans="1:10" x14ac:dyDescent="0.25">
      <c r="A37" s="2" t="s">
        <v>45</v>
      </c>
      <c r="B37" s="3">
        <v>1076</v>
      </c>
      <c r="C37" s="3">
        <v>1058</v>
      </c>
      <c r="D37" s="3">
        <v>1428</v>
      </c>
      <c r="E37" s="4">
        <v>0.53779999999999994</v>
      </c>
      <c r="F37" s="2">
        <v>3.82</v>
      </c>
      <c r="G37" s="5">
        <v>1.9444444444444444E-3</v>
      </c>
      <c r="H37" s="2">
        <v>28</v>
      </c>
      <c r="I37" s="6">
        <v>1867.94</v>
      </c>
      <c r="J37" s="4">
        <v>1.9599999999999999E-2</v>
      </c>
    </row>
    <row r="38" spans="1:10" x14ac:dyDescent="0.25">
      <c r="A38" s="2" t="s">
        <v>46</v>
      </c>
      <c r="B38" s="3">
        <v>1068</v>
      </c>
      <c r="C38" s="3">
        <v>1027</v>
      </c>
      <c r="D38" s="3">
        <v>1559</v>
      </c>
      <c r="E38" s="4">
        <v>0.44769999999999999</v>
      </c>
      <c r="F38" s="2">
        <v>4.7300000000000004</v>
      </c>
      <c r="G38" s="5">
        <v>1.8981481481481482E-3</v>
      </c>
      <c r="H38" s="2">
        <v>43</v>
      </c>
      <c r="I38" s="6">
        <v>2948.14</v>
      </c>
      <c r="J38" s="4">
        <v>2.76E-2</v>
      </c>
    </row>
    <row r="39" spans="1:10" x14ac:dyDescent="0.25">
      <c r="A39" s="2" t="s">
        <v>47</v>
      </c>
      <c r="B39" s="3">
        <v>1005</v>
      </c>
      <c r="C39" s="2">
        <v>986</v>
      </c>
      <c r="D39" s="3">
        <v>1164</v>
      </c>
      <c r="E39" s="4">
        <v>0.58850000000000002</v>
      </c>
      <c r="F39" s="2">
        <v>4.07</v>
      </c>
      <c r="G39" s="5">
        <v>1.4814814814814814E-3</v>
      </c>
      <c r="H39" s="2">
        <v>21</v>
      </c>
      <c r="I39" s="6">
        <v>2804.15</v>
      </c>
      <c r="J39" s="4">
        <v>1.7999999999999999E-2</v>
      </c>
    </row>
    <row r="40" spans="1:10" x14ac:dyDescent="0.25">
      <c r="A40" s="2" t="s">
        <v>48</v>
      </c>
      <c r="B40" s="2">
        <v>864</v>
      </c>
      <c r="C40" s="2">
        <v>796</v>
      </c>
      <c r="D40" s="3">
        <v>1240</v>
      </c>
      <c r="E40" s="4">
        <v>0.39190000000000003</v>
      </c>
      <c r="F40" s="2">
        <v>6.48</v>
      </c>
      <c r="G40" s="5">
        <v>2.7777777777777779E-3</v>
      </c>
      <c r="H40" s="2">
        <v>63</v>
      </c>
      <c r="I40" s="6">
        <v>8748.32</v>
      </c>
      <c r="J40" s="4">
        <v>5.0799999999999998E-2</v>
      </c>
    </row>
    <row r="41" spans="1:10" x14ac:dyDescent="0.25">
      <c r="A41" s="2" t="s">
        <v>49</v>
      </c>
      <c r="B41" s="2">
        <v>745</v>
      </c>
      <c r="C41" s="2">
        <v>726</v>
      </c>
      <c r="D41" s="2">
        <v>876</v>
      </c>
      <c r="E41" s="4">
        <v>0.5091</v>
      </c>
      <c r="F41" s="2">
        <v>3.83</v>
      </c>
      <c r="G41" s="5">
        <v>1.4814814814814814E-3</v>
      </c>
      <c r="H41" s="2">
        <v>21</v>
      </c>
      <c r="I41" s="6">
        <v>1435.08</v>
      </c>
      <c r="J41" s="4">
        <v>2.4E-2</v>
      </c>
    </row>
    <row r="42" spans="1:10" x14ac:dyDescent="0.25">
      <c r="A42" s="2" t="s">
        <v>50</v>
      </c>
      <c r="B42" s="2">
        <v>695</v>
      </c>
      <c r="C42" s="2">
        <v>675</v>
      </c>
      <c r="D42" s="2">
        <v>932</v>
      </c>
      <c r="E42" s="4">
        <v>0.42599999999999999</v>
      </c>
      <c r="F42" s="2">
        <v>5.75</v>
      </c>
      <c r="G42" s="5">
        <v>2.8703703703703703E-3</v>
      </c>
      <c r="H42" s="2">
        <v>48</v>
      </c>
      <c r="I42" s="6">
        <v>8547.0300000000007</v>
      </c>
      <c r="J42" s="4">
        <v>5.1499999999999997E-2</v>
      </c>
    </row>
    <row r="43" spans="1:10" x14ac:dyDescent="0.25">
      <c r="A43" s="2" t="s">
        <v>51</v>
      </c>
      <c r="B43" s="2">
        <v>627</v>
      </c>
      <c r="C43" s="2">
        <v>609</v>
      </c>
      <c r="D43" s="2">
        <v>749</v>
      </c>
      <c r="E43" s="4">
        <v>0.50870000000000004</v>
      </c>
      <c r="F43" s="2">
        <v>4.29</v>
      </c>
      <c r="G43" s="5">
        <v>1.7013888888888888E-3</v>
      </c>
      <c r="H43" s="2">
        <v>24</v>
      </c>
      <c r="I43" s="6">
        <v>1171.46</v>
      </c>
      <c r="J43" s="4">
        <v>3.2000000000000001E-2</v>
      </c>
    </row>
    <row r="44" spans="1:10" x14ac:dyDescent="0.25">
      <c r="A44" s="2" t="s">
        <v>52</v>
      </c>
      <c r="B44" s="2">
        <v>598</v>
      </c>
      <c r="C44" s="2">
        <v>574</v>
      </c>
      <c r="D44" s="2">
        <v>746</v>
      </c>
      <c r="E44" s="4">
        <v>0.47720000000000001</v>
      </c>
      <c r="F44" s="2">
        <v>5.28</v>
      </c>
      <c r="G44" s="5">
        <v>2.0486111111111113E-3</v>
      </c>
      <c r="H44" s="2">
        <v>32</v>
      </c>
      <c r="I44" s="6">
        <v>2641.56</v>
      </c>
      <c r="J44" s="4">
        <v>4.2900000000000001E-2</v>
      </c>
    </row>
    <row r="45" spans="1:10" x14ac:dyDescent="0.25">
      <c r="A45" s="2" t="s">
        <v>53</v>
      </c>
      <c r="B45" s="2">
        <v>555</v>
      </c>
      <c r="C45" s="2">
        <v>531</v>
      </c>
      <c r="D45" s="2">
        <v>696</v>
      </c>
      <c r="E45" s="4">
        <v>0.46260000000000001</v>
      </c>
      <c r="F45" s="2">
        <v>4.93</v>
      </c>
      <c r="G45" s="5">
        <v>1.8865740740740742E-3</v>
      </c>
      <c r="H45" s="2">
        <v>55</v>
      </c>
      <c r="I45" s="6">
        <v>2203.98</v>
      </c>
      <c r="J45" s="4">
        <v>7.9000000000000001E-2</v>
      </c>
    </row>
    <row r="46" spans="1:10" x14ac:dyDescent="0.25">
      <c r="A46" s="2" t="s">
        <v>54</v>
      </c>
      <c r="B46" s="2">
        <v>555</v>
      </c>
      <c r="C46" s="2">
        <v>538</v>
      </c>
      <c r="D46" s="2">
        <v>640</v>
      </c>
      <c r="E46" s="4">
        <v>0.58589999999999998</v>
      </c>
      <c r="F46" s="2">
        <v>3.92</v>
      </c>
      <c r="G46" s="5">
        <v>1.4467592592592592E-3</v>
      </c>
      <c r="H46" s="2">
        <v>14</v>
      </c>
      <c r="I46" s="6">
        <v>886.99</v>
      </c>
      <c r="J46" s="4">
        <v>2.1899999999999999E-2</v>
      </c>
    </row>
    <row r="47" spans="1:10" x14ac:dyDescent="0.25">
      <c r="A47" s="2" t="s">
        <v>55</v>
      </c>
      <c r="B47" s="2">
        <v>460</v>
      </c>
      <c r="C47" s="2">
        <v>448</v>
      </c>
      <c r="D47" s="2">
        <v>599</v>
      </c>
      <c r="E47" s="4">
        <v>0.40229999999999999</v>
      </c>
      <c r="F47" s="2">
        <v>6.72</v>
      </c>
      <c r="G47" s="5">
        <v>2.638888888888889E-3</v>
      </c>
      <c r="H47" s="2">
        <v>27</v>
      </c>
      <c r="I47" s="6">
        <v>1997.44</v>
      </c>
      <c r="J47" s="4">
        <v>4.5100000000000001E-2</v>
      </c>
    </row>
    <row r="48" spans="1:10" x14ac:dyDescent="0.25">
      <c r="A48" s="2" t="s">
        <v>56</v>
      </c>
      <c r="B48" s="2">
        <v>338</v>
      </c>
      <c r="C48" s="2">
        <v>330</v>
      </c>
      <c r="D48" s="2">
        <v>467</v>
      </c>
      <c r="E48" s="4">
        <v>0.48820000000000002</v>
      </c>
      <c r="F48" s="2">
        <v>4.05</v>
      </c>
      <c r="G48" s="5">
        <v>1.9212962962962964E-3</v>
      </c>
      <c r="H48" s="2">
        <v>11</v>
      </c>
      <c r="I48" s="6">
        <v>737.38</v>
      </c>
      <c r="J48" s="4">
        <v>2.3599999999999999E-2</v>
      </c>
    </row>
    <row r="49" spans="1:10" x14ac:dyDescent="0.25">
      <c r="A49" s="2" t="s">
        <v>57</v>
      </c>
      <c r="B49" s="2">
        <v>287</v>
      </c>
      <c r="C49" s="2">
        <v>279</v>
      </c>
      <c r="D49" s="2">
        <v>328</v>
      </c>
      <c r="E49" s="4">
        <v>0.57010000000000005</v>
      </c>
      <c r="F49" s="2">
        <v>3.91</v>
      </c>
      <c r="G49" s="5">
        <v>1.7708333333333332E-3</v>
      </c>
      <c r="H49" s="2">
        <v>3</v>
      </c>
      <c r="I49" s="6">
        <v>346.1</v>
      </c>
      <c r="J49" s="4">
        <v>9.1000000000000004E-3</v>
      </c>
    </row>
    <row r="50" spans="1:10" x14ac:dyDescent="0.25">
      <c r="A50" s="2" t="s">
        <v>58</v>
      </c>
      <c r="B50" s="2">
        <v>279</v>
      </c>
      <c r="C50" s="2">
        <v>265</v>
      </c>
      <c r="D50" s="2">
        <v>361</v>
      </c>
      <c r="E50" s="4">
        <v>0.42109999999999997</v>
      </c>
      <c r="F50" s="2">
        <v>5.35</v>
      </c>
      <c r="G50" s="5">
        <v>1.8749999999999999E-3</v>
      </c>
      <c r="H50" s="2">
        <v>11</v>
      </c>
      <c r="I50" s="6">
        <v>741.22</v>
      </c>
      <c r="J50" s="4">
        <v>3.0499999999999999E-2</v>
      </c>
    </row>
    <row r="51" spans="1:10" x14ac:dyDescent="0.25">
      <c r="A51" s="2" t="s">
        <v>59</v>
      </c>
      <c r="B51" s="2">
        <v>214</v>
      </c>
      <c r="C51" s="2">
        <v>210</v>
      </c>
      <c r="D51" s="2">
        <v>254</v>
      </c>
      <c r="E51" s="4">
        <v>0.56689999999999996</v>
      </c>
      <c r="F51" s="2">
        <v>3.13</v>
      </c>
      <c r="G51" s="5">
        <v>1.1574074074074073E-3</v>
      </c>
      <c r="H51" s="2">
        <v>1</v>
      </c>
      <c r="I51" s="6">
        <v>42.5</v>
      </c>
      <c r="J51" s="4">
        <v>3.8999999999999998E-3</v>
      </c>
    </row>
    <row r="52" spans="1:10" x14ac:dyDescent="0.25">
      <c r="A52" s="2" t="s">
        <v>60</v>
      </c>
      <c r="B52" s="2">
        <v>206</v>
      </c>
      <c r="C52" s="2">
        <v>202</v>
      </c>
      <c r="D52" s="2">
        <v>236</v>
      </c>
      <c r="E52" s="4">
        <v>0.53810000000000002</v>
      </c>
      <c r="F52" s="2">
        <v>3.52</v>
      </c>
      <c r="G52" s="5">
        <v>1.5740740740740741E-3</v>
      </c>
      <c r="H52" s="2">
        <v>2</v>
      </c>
      <c r="I52" s="6">
        <v>60.25</v>
      </c>
      <c r="J52" s="4">
        <v>8.5000000000000006E-3</v>
      </c>
    </row>
    <row r="53" spans="1:10" x14ac:dyDescent="0.25">
      <c r="A53" s="2" t="s">
        <v>61</v>
      </c>
      <c r="B53" s="2">
        <v>177</v>
      </c>
      <c r="C53" s="2">
        <v>170</v>
      </c>
      <c r="D53" s="2">
        <v>218</v>
      </c>
      <c r="E53" s="4">
        <v>0.53210000000000002</v>
      </c>
      <c r="F53" s="2">
        <v>4.1399999999999997</v>
      </c>
      <c r="G53" s="5">
        <v>1.7476851851851852E-3</v>
      </c>
      <c r="H53" s="2">
        <v>3</v>
      </c>
      <c r="I53" s="6">
        <v>109</v>
      </c>
      <c r="J53" s="4">
        <v>1.38E-2</v>
      </c>
    </row>
    <row r="54" spans="1:10" x14ac:dyDescent="0.25">
      <c r="B54" s="3">
        <v>265762</v>
      </c>
      <c r="C54" s="3">
        <v>256116</v>
      </c>
      <c r="D54" s="3">
        <v>403056</v>
      </c>
      <c r="E54" s="4">
        <v>0.37240000000000001</v>
      </c>
      <c r="F54" s="2">
        <v>6.9</v>
      </c>
      <c r="G54" s="5">
        <v>2.8009259259259259E-3</v>
      </c>
      <c r="H54" s="3">
        <v>22749</v>
      </c>
      <c r="I54" s="6">
        <v>1854105.03</v>
      </c>
      <c r="J54" s="4">
        <v>5.6399999999999999E-2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2"/>
  <sheetViews>
    <sheetView workbookViewId="0">
      <selection sqref="A1:G1"/>
    </sheetView>
  </sheetViews>
  <sheetFormatPr defaultColWidth="12.6640625" defaultRowHeight="15.75" customHeight="1" x14ac:dyDescent="0.25"/>
  <cols>
    <col min="12" max="12" width="31.5546875" bestFit="1" customWidth="1"/>
  </cols>
  <sheetData>
    <row r="1" spans="1:12" ht="23.4" customHeight="1" x14ac:dyDescent="0.25">
      <c r="A1" s="42" t="s">
        <v>69</v>
      </c>
      <c r="B1" s="42"/>
      <c r="C1" s="42"/>
      <c r="D1" s="42"/>
      <c r="E1" s="42"/>
      <c r="F1" s="42"/>
      <c r="G1" s="43"/>
      <c r="H1" s="41" t="s">
        <v>70</v>
      </c>
      <c r="K1" s="40" t="s">
        <v>109</v>
      </c>
      <c r="L1" s="41" t="s">
        <v>110</v>
      </c>
    </row>
    <row r="2" spans="1:12" ht="13.2" x14ac:dyDescent="0.25">
      <c r="A2" s="47" t="s">
        <v>71</v>
      </c>
      <c r="B2" s="45"/>
      <c r="C2" s="45"/>
      <c r="D2" s="45"/>
      <c r="E2" s="45"/>
      <c r="F2" s="45"/>
      <c r="G2" s="46"/>
      <c r="H2" s="31"/>
      <c r="K2" s="36"/>
      <c r="L2" s="37" t="s">
        <v>108</v>
      </c>
    </row>
    <row r="3" spans="1:12" ht="13.2" x14ac:dyDescent="0.25">
      <c r="A3" s="44" t="s">
        <v>72</v>
      </c>
      <c r="B3" s="45"/>
      <c r="C3" s="45"/>
      <c r="D3" s="45"/>
      <c r="E3" s="45"/>
      <c r="F3" s="45"/>
      <c r="G3" s="46"/>
      <c r="H3" s="32"/>
      <c r="K3" s="39"/>
      <c r="L3" s="37" t="s">
        <v>107</v>
      </c>
    </row>
    <row r="4" spans="1:12" ht="13.2" x14ac:dyDescent="0.25">
      <c r="A4" s="44" t="s">
        <v>73</v>
      </c>
      <c r="B4" s="45"/>
      <c r="C4" s="45"/>
      <c r="D4" s="45"/>
      <c r="E4" s="45"/>
      <c r="F4" s="45"/>
      <c r="G4" s="46"/>
      <c r="H4" s="32"/>
      <c r="K4" s="38"/>
      <c r="L4" s="37" t="s">
        <v>106</v>
      </c>
    </row>
    <row r="5" spans="1:12" ht="13.2" x14ac:dyDescent="0.25">
      <c r="A5" s="47" t="s">
        <v>74</v>
      </c>
      <c r="B5" s="45"/>
      <c r="C5" s="45"/>
      <c r="D5" s="45"/>
      <c r="E5" s="45"/>
      <c r="F5" s="45"/>
      <c r="G5" s="46"/>
      <c r="H5" s="31"/>
    </row>
    <row r="6" spans="1:12" ht="13.2" x14ac:dyDescent="0.25">
      <c r="A6" s="44" t="s">
        <v>75</v>
      </c>
      <c r="B6" s="45"/>
      <c r="C6" s="45"/>
      <c r="D6" s="45"/>
      <c r="E6" s="45"/>
      <c r="F6" s="45"/>
      <c r="G6" s="46"/>
      <c r="H6" s="32"/>
    </row>
    <row r="7" spans="1:12" ht="13.2" x14ac:dyDescent="0.25">
      <c r="A7" s="44" t="s">
        <v>76</v>
      </c>
      <c r="B7" s="45"/>
      <c r="C7" s="45"/>
      <c r="D7" s="45"/>
      <c r="E7" s="45"/>
      <c r="F7" s="45"/>
      <c r="G7" s="46"/>
      <c r="H7" s="32"/>
    </row>
    <row r="8" spans="1:12" ht="13.2" x14ac:dyDescent="0.25">
      <c r="A8" s="44" t="s">
        <v>77</v>
      </c>
      <c r="B8" s="45"/>
      <c r="C8" s="45"/>
      <c r="D8" s="45"/>
      <c r="E8" s="45"/>
      <c r="F8" s="45"/>
      <c r="G8" s="46"/>
      <c r="H8" s="32"/>
    </row>
    <row r="9" spans="1:12" ht="13.2" x14ac:dyDescent="0.25">
      <c r="A9" s="44" t="s">
        <v>78</v>
      </c>
      <c r="B9" s="45"/>
      <c r="C9" s="45"/>
      <c r="D9" s="45"/>
      <c r="E9" s="45"/>
      <c r="F9" s="45"/>
      <c r="G9" s="46"/>
      <c r="H9" s="32"/>
    </row>
    <row r="10" spans="1:12" ht="13.2" x14ac:dyDescent="0.25">
      <c r="A10" s="47" t="s">
        <v>79</v>
      </c>
      <c r="B10" s="45"/>
      <c r="C10" s="45"/>
      <c r="D10" s="45"/>
      <c r="E10" s="45"/>
      <c r="F10" s="45"/>
      <c r="G10" s="46"/>
      <c r="H10" s="31"/>
    </row>
    <row r="11" spans="1:12" ht="13.2" x14ac:dyDescent="0.25">
      <c r="A11" s="44" t="s">
        <v>80</v>
      </c>
      <c r="B11" s="45"/>
      <c r="C11" s="45"/>
      <c r="D11" s="45"/>
      <c r="E11" s="45"/>
      <c r="F11" s="45"/>
      <c r="G11" s="46"/>
      <c r="H11" s="32"/>
    </row>
    <row r="12" spans="1:12" ht="13.2" x14ac:dyDescent="0.25">
      <c r="A12" s="44" t="s">
        <v>81</v>
      </c>
      <c r="B12" s="45"/>
      <c r="C12" s="45"/>
      <c r="D12" s="45"/>
      <c r="E12" s="45"/>
      <c r="F12" s="45"/>
      <c r="G12" s="46"/>
      <c r="H12" s="32"/>
    </row>
    <row r="13" spans="1:12" ht="13.2" x14ac:dyDescent="0.25">
      <c r="A13" s="47" t="s">
        <v>82</v>
      </c>
      <c r="B13" s="45"/>
      <c r="C13" s="45"/>
      <c r="D13" s="45"/>
      <c r="E13" s="45"/>
      <c r="F13" s="45"/>
      <c r="G13" s="46"/>
      <c r="H13" s="31"/>
    </row>
    <row r="14" spans="1:12" ht="13.2" x14ac:dyDescent="0.25">
      <c r="A14" s="47" t="s">
        <v>83</v>
      </c>
      <c r="B14" s="45"/>
      <c r="C14" s="45"/>
      <c r="D14" s="45"/>
      <c r="E14" s="45"/>
      <c r="F14" s="45"/>
      <c r="G14" s="46"/>
      <c r="H14" s="31"/>
    </row>
    <row r="15" spans="1:12" ht="13.2" x14ac:dyDescent="0.25">
      <c r="A15" s="44" t="s">
        <v>84</v>
      </c>
      <c r="B15" s="45"/>
      <c r="C15" s="45"/>
      <c r="D15" s="45"/>
      <c r="E15" s="45"/>
      <c r="F15" s="45"/>
      <c r="G15" s="46"/>
      <c r="H15" s="32"/>
    </row>
    <row r="16" spans="1:12" ht="13.2" x14ac:dyDescent="0.25">
      <c r="A16" s="47" t="s">
        <v>85</v>
      </c>
      <c r="B16" s="45"/>
      <c r="C16" s="45"/>
      <c r="D16" s="45"/>
      <c r="E16" s="45"/>
      <c r="F16" s="45"/>
      <c r="G16" s="46"/>
      <c r="H16" s="33"/>
    </row>
    <row r="17" spans="1:8" ht="13.2" x14ac:dyDescent="0.25">
      <c r="A17" s="44" t="s">
        <v>86</v>
      </c>
      <c r="B17" s="45"/>
      <c r="C17" s="45"/>
      <c r="D17" s="45"/>
      <c r="E17" s="45"/>
      <c r="F17" s="45"/>
      <c r="G17" s="46"/>
      <c r="H17" s="32"/>
    </row>
    <row r="18" spans="1:8" ht="13.2" x14ac:dyDescent="0.25">
      <c r="A18" s="44" t="s">
        <v>87</v>
      </c>
      <c r="B18" s="45"/>
      <c r="C18" s="45"/>
      <c r="D18" s="45"/>
      <c r="E18" s="45"/>
      <c r="F18" s="45"/>
      <c r="G18" s="46"/>
      <c r="H18" s="32"/>
    </row>
    <row r="19" spans="1:8" ht="13.2" x14ac:dyDescent="0.25">
      <c r="A19" s="47" t="s">
        <v>88</v>
      </c>
      <c r="B19" s="45"/>
      <c r="C19" s="45"/>
      <c r="D19" s="45"/>
      <c r="E19" s="45"/>
      <c r="F19" s="45"/>
      <c r="G19" s="46"/>
      <c r="H19" s="33"/>
    </row>
    <row r="20" spans="1:8" ht="13.2" x14ac:dyDescent="0.25">
      <c r="A20" s="44" t="s">
        <v>89</v>
      </c>
      <c r="B20" s="45"/>
      <c r="C20" s="45"/>
      <c r="D20" s="45"/>
      <c r="E20" s="45"/>
      <c r="F20" s="45"/>
      <c r="G20" s="46"/>
      <c r="H20" s="32"/>
    </row>
    <row r="21" spans="1:8" ht="13.2" x14ac:dyDescent="0.25">
      <c r="A21" s="44" t="s">
        <v>90</v>
      </c>
      <c r="B21" s="45"/>
      <c r="C21" s="45"/>
      <c r="D21" s="45"/>
      <c r="E21" s="45"/>
      <c r="F21" s="45"/>
      <c r="G21" s="46"/>
      <c r="H21" s="32"/>
    </row>
    <row r="22" spans="1:8" ht="13.2" x14ac:dyDescent="0.25">
      <c r="A22" s="44" t="s">
        <v>91</v>
      </c>
      <c r="B22" s="45"/>
      <c r="C22" s="45"/>
      <c r="D22" s="45"/>
      <c r="E22" s="45"/>
      <c r="F22" s="45"/>
      <c r="G22" s="46"/>
      <c r="H22" s="32"/>
    </row>
    <row r="23" spans="1:8" ht="13.2" x14ac:dyDescent="0.25">
      <c r="A23" s="44" t="s">
        <v>92</v>
      </c>
      <c r="B23" s="45"/>
      <c r="C23" s="45"/>
      <c r="D23" s="45"/>
      <c r="E23" s="45"/>
      <c r="F23" s="45"/>
      <c r="G23" s="46"/>
      <c r="H23" s="32"/>
    </row>
    <row r="24" spans="1:8" ht="13.2" x14ac:dyDescent="0.25">
      <c r="A24" s="44" t="s">
        <v>93</v>
      </c>
      <c r="B24" s="45"/>
      <c r="C24" s="45"/>
      <c r="D24" s="45"/>
      <c r="E24" s="45"/>
      <c r="F24" s="45"/>
      <c r="G24" s="46"/>
      <c r="H24" s="32"/>
    </row>
    <row r="25" spans="1:8" ht="13.2" x14ac:dyDescent="0.25">
      <c r="A25" s="44" t="s">
        <v>94</v>
      </c>
      <c r="B25" s="45"/>
      <c r="C25" s="45"/>
      <c r="D25" s="45"/>
      <c r="E25" s="45"/>
      <c r="F25" s="45"/>
      <c r="G25" s="46"/>
      <c r="H25" s="32"/>
    </row>
    <row r="26" spans="1:8" ht="13.2" x14ac:dyDescent="0.25">
      <c r="A26" s="44" t="s">
        <v>95</v>
      </c>
      <c r="B26" s="45"/>
      <c r="C26" s="45"/>
      <c r="D26" s="45"/>
      <c r="E26" s="45"/>
      <c r="F26" s="45"/>
      <c r="G26" s="46"/>
      <c r="H26" s="32"/>
    </row>
    <row r="27" spans="1:8" ht="13.2" x14ac:dyDescent="0.25">
      <c r="A27" s="44" t="s">
        <v>96</v>
      </c>
      <c r="B27" s="45"/>
      <c r="C27" s="45"/>
      <c r="D27" s="45"/>
      <c r="E27" s="45"/>
      <c r="F27" s="45"/>
      <c r="G27" s="46"/>
      <c r="H27" s="32"/>
    </row>
    <row r="28" spans="1:8" ht="13.2" x14ac:dyDescent="0.25">
      <c r="A28" s="47" t="s">
        <v>97</v>
      </c>
      <c r="B28" s="45"/>
      <c r="C28" s="45"/>
      <c r="D28" s="45"/>
      <c r="E28" s="45"/>
      <c r="F28" s="45"/>
      <c r="G28" s="46"/>
      <c r="H28" s="31"/>
    </row>
    <row r="29" spans="1:8" ht="13.2" x14ac:dyDescent="0.25">
      <c r="A29" s="48" t="s">
        <v>98</v>
      </c>
      <c r="B29" s="45"/>
      <c r="C29" s="45"/>
      <c r="D29" s="45"/>
      <c r="E29" s="45"/>
      <c r="F29" s="45"/>
      <c r="G29" s="46"/>
      <c r="H29" s="32"/>
    </row>
    <row r="30" spans="1:8" ht="13.2" x14ac:dyDescent="0.25">
      <c r="A30" s="44" t="s">
        <v>99</v>
      </c>
      <c r="B30" s="45"/>
      <c r="C30" s="45"/>
      <c r="D30" s="45"/>
      <c r="E30" s="45"/>
      <c r="F30" s="45"/>
      <c r="G30" s="46"/>
      <c r="H30" s="32"/>
    </row>
    <row r="31" spans="1:8" ht="13.2" x14ac:dyDescent="0.25">
      <c r="A31" s="44" t="s">
        <v>100</v>
      </c>
      <c r="B31" s="45"/>
      <c r="C31" s="45"/>
      <c r="D31" s="45"/>
      <c r="E31" s="45"/>
      <c r="F31" s="45"/>
      <c r="G31" s="46"/>
      <c r="H31" s="32"/>
    </row>
    <row r="32" spans="1:8" ht="13.2" x14ac:dyDescent="0.25">
      <c r="A32" s="44" t="s">
        <v>101</v>
      </c>
      <c r="B32" s="45"/>
      <c r="C32" s="45"/>
      <c r="D32" s="45"/>
      <c r="E32" s="45"/>
      <c r="F32" s="45"/>
      <c r="G32" s="46"/>
      <c r="H32" s="32"/>
    </row>
    <row r="33" spans="1:8" ht="13.2" x14ac:dyDescent="0.25">
      <c r="A33" s="44" t="s">
        <v>102</v>
      </c>
      <c r="B33" s="45"/>
      <c r="C33" s="45"/>
      <c r="D33" s="45"/>
      <c r="E33" s="45"/>
      <c r="F33" s="45"/>
      <c r="G33" s="46"/>
      <c r="H33" s="32"/>
    </row>
    <row r="34" spans="1:8" ht="13.2" x14ac:dyDescent="0.25">
      <c r="A34" s="44" t="s">
        <v>103</v>
      </c>
      <c r="B34" s="45"/>
      <c r="C34" s="45"/>
      <c r="D34" s="45"/>
      <c r="E34" s="45"/>
      <c r="F34" s="45"/>
      <c r="G34" s="46"/>
      <c r="H34" s="32"/>
    </row>
    <row r="35" spans="1:8" ht="13.2" x14ac:dyDescent="0.25">
      <c r="A35" s="44" t="s">
        <v>104</v>
      </c>
      <c r="B35" s="45"/>
      <c r="C35" s="45"/>
      <c r="D35" s="45"/>
      <c r="E35" s="45"/>
      <c r="F35" s="45"/>
      <c r="G35" s="46"/>
      <c r="H35" s="32"/>
    </row>
    <row r="36" spans="1:8" ht="13.2" x14ac:dyDescent="0.25">
      <c r="A36" s="44"/>
      <c r="B36" s="45"/>
      <c r="C36" s="45"/>
      <c r="D36" s="45"/>
      <c r="E36" s="45"/>
      <c r="F36" s="45"/>
      <c r="G36" s="46"/>
      <c r="H36" s="34"/>
    </row>
    <row r="37" spans="1:8" ht="13.2" x14ac:dyDescent="0.25">
      <c r="A37" s="44"/>
      <c r="B37" s="45"/>
      <c r="C37" s="45"/>
      <c r="D37" s="45"/>
      <c r="E37" s="45"/>
      <c r="F37" s="45"/>
      <c r="G37" s="46"/>
      <c r="H37" s="34"/>
    </row>
    <row r="38" spans="1:8" ht="13.2" x14ac:dyDescent="0.25">
      <c r="A38" s="44"/>
      <c r="B38" s="45"/>
      <c r="C38" s="45"/>
      <c r="D38" s="45"/>
      <c r="E38" s="45"/>
      <c r="F38" s="45"/>
      <c r="G38" s="46"/>
      <c r="H38" s="34"/>
    </row>
    <row r="39" spans="1:8" ht="13.2" x14ac:dyDescent="0.25">
      <c r="A39" s="44"/>
      <c r="B39" s="45"/>
      <c r="C39" s="45"/>
      <c r="D39" s="45"/>
      <c r="E39" s="45"/>
      <c r="F39" s="45"/>
      <c r="G39" s="46"/>
      <c r="H39" s="34"/>
    </row>
    <row r="40" spans="1:8" ht="13.2" x14ac:dyDescent="0.25">
      <c r="A40" s="44"/>
      <c r="B40" s="45"/>
      <c r="C40" s="45"/>
      <c r="D40" s="45"/>
      <c r="E40" s="45"/>
      <c r="F40" s="45"/>
      <c r="G40" s="46"/>
      <c r="H40" s="34"/>
    </row>
    <row r="41" spans="1:8" ht="13.2" x14ac:dyDescent="0.25">
      <c r="A41" s="44"/>
      <c r="B41" s="45"/>
      <c r="C41" s="45"/>
      <c r="D41" s="45"/>
      <c r="E41" s="45"/>
      <c r="F41" s="45"/>
      <c r="G41" s="46"/>
      <c r="H41" s="34"/>
    </row>
    <row r="42" spans="1:8" ht="13.2" x14ac:dyDescent="0.25">
      <c r="A42" s="44"/>
      <c r="B42" s="45"/>
      <c r="C42" s="45"/>
      <c r="D42" s="45"/>
      <c r="E42" s="45"/>
      <c r="F42" s="45"/>
      <c r="G42" s="46"/>
      <c r="H42" s="34"/>
    </row>
  </sheetData>
  <mergeCells count="42"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38:G38"/>
    <mergeCell ref="A22:G22"/>
    <mergeCell ref="A23:G23"/>
    <mergeCell ref="A24:G24"/>
    <mergeCell ref="A25:G25"/>
    <mergeCell ref="A26:G26"/>
    <mergeCell ref="A1:G1"/>
    <mergeCell ref="A39:G39"/>
    <mergeCell ref="A40:G40"/>
    <mergeCell ref="A41:G41"/>
    <mergeCell ref="A42:G42"/>
    <mergeCell ref="A30:G30"/>
    <mergeCell ref="A31:G31"/>
    <mergeCell ref="A32:G32"/>
    <mergeCell ref="A33:G33"/>
    <mergeCell ref="A34:G34"/>
    <mergeCell ref="A35:G35"/>
    <mergeCell ref="A36:G36"/>
    <mergeCell ref="A27:G27"/>
    <mergeCell ref="A28:G28"/>
    <mergeCell ref="A29:G29"/>
    <mergeCell ref="A37:G37"/>
  </mergeCells>
  <conditionalFormatting sqref="H2:H35">
    <cfRule type="notContainsBlanks" dxfId="4" priority="4">
      <formula>LEN(TRIM(H2))&gt;0</formula>
    </cfRule>
  </conditionalFormatting>
  <conditionalFormatting sqref="K2">
    <cfRule type="notContainsBlanks" dxfId="3" priority="3">
      <formula>LEN(TRIM(K2))&gt;0</formula>
    </cfRule>
  </conditionalFormatting>
  <conditionalFormatting sqref="K4">
    <cfRule type="notContainsBlanks" dxfId="2" priority="2">
      <formula>LEN(TRIM(K4))&gt;0</formula>
    </cfRule>
  </conditionalFormatting>
  <conditionalFormatting sqref="K3">
    <cfRule type="notContainsBlanks" dxfId="1" priority="1">
      <formula>LEN(TRIM(K3))&gt;0</formula>
    </cfRule>
  </conditionalFormatting>
  <hyperlinks>
    <hyperlink ref="A29" r:id="rId1" xr:uid="{00000000-0004-0000-04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864"/>
  <sheetViews>
    <sheetView workbookViewId="0">
      <selection activeCell="J2" sqref="J2"/>
    </sheetView>
  </sheetViews>
  <sheetFormatPr defaultColWidth="12.6640625" defaultRowHeight="15.75" customHeight="1" x14ac:dyDescent="0.25"/>
  <cols>
    <col min="1" max="1" width="15.44140625" customWidth="1"/>
    <col min="6" max="6" width="13.77734375" customWidth="1"/>
    <col min="7" max="7" width="18.77734375" customWidth="1"/>
    <col min="8" max="8" width="16.21875" customWidth="1"/>
    <col min="10" max="10" width="24.109375" customWidth="1"/>
    <col min="12" max="12" width="15.33203125" customWidth="1"/>
    <col min="13" max="13" width="22.7773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62</v>
      </c>
      <c r="I1" s="1" t="s">
        <v>7</v>
      </c>
      <c r="J1" s="1" t="s">
        <v>9</v>
      </c>
      <c r="K1" s="7" t="s">
        <v>8</v>
      </c>
      <c r="L1" s="21" t="s">
        <v>63</v>
      </c>
      <c r="M1" s="35" t="s">
        <v>105</v>
      </c>
    </row>
    <row r="2" spans="1:13" x14ac:dyDescent="0.25">
      <c r="A2" s="8" t="s">
        <v>39</v>
      </c>
      <c r="B2" s="9">
        <v>1859</v>
      </c>
      <c r="C2" s="9">
        <v>1821</v>
      </c>
      <c r="D2" s="9">
        <v>2187</v>
      </c>
      <c r="E2" s="10">
        <v>0.5615</v>
      </c>
      <c r="F2" s="8">
        <v>4.01</v>
      </c>
      <c r="G2" s="11">
        <v>1.5625000000000001E-3</v>
      </c>
      <c r="H2" s="8">
        <f t="shared" ref="H2:H51" si="0">MINUTE(G2)*60+(SECOND(G2))</f>
        <v>135</v>
      </c>
      <c r="I2" s="8">
        <v>48</v>
      </c>
      <c r="J2" s="10">
        <v>2.1899999999999999E-2</v>
      </c>
      <c r="K2" s="22">
        <v>7170.5</v>
      </c>
      <c r="L2" s="23" t="s">
        <v>64</v>
      </c>
      <c r="M2" s="24">
        <f t="shared" ref="M2:M51" si="1">K2/SUM($K$2:K$51)</f>
        <v>3.8920519934289156E-3</v>
      </c>
    </row>
    <row r="3" spans="1:13" x14ac:dyDescent="0.25">
      <c r="A3" s="8" t="s">
        <v>60</v>
      </c>
      <c r="B3" s="8">
        <v>206</v>
      </c>
      <c r="C3" s="8">
        <v>202</v>
      </c>
      <c r="D3" s="8">
        <v>236</v>
      </c>
      <c r="E3" s="10">
        <v>0.53810000000000002</v>
      </c>
      <c r="F3" s="8">
        <v>3.52</v>
      </c>
      <c r="G3" s="11">
        <v>1.5740740740740741E-3</v>
      </c>
      <c r="H3" s="8">
        <f t="shared" si="0"/>
        <v>136</v>
      </c>
      <c r="I3" s="8">
        <v>2</v>
      </c>
      <c r="J3" s="10">
        <v>8.5000000000000006E-3</v>
      </c>
      <c r="K3" s="22">
        <v>60.25</v>
      </c>
      <c r="L3" s="23" t="s">
        <v>65</v>
      </c>
      <c r="M3" s="24">
        <f t="shared" si="1"/>
        <v>3.2702898347966274E-5</v>
      </c>
    </row>
    <row r="4" spans="1:13" x14ac:dyDescent="0.25">
      <c r="A4" s="8" t="s">
        <v>27</v>
      </c>
      <c r="B4" s="9">
        <v>3374</v>
      </c>
      <c r="C4" s="9">
        <v>3270</v>
      </c>
      <c r="D4" s="9">
        <v>4366</v>
      </c>
      <c r="E4" s="10">
        <v>0.46789999999999998</v>
      </c>
      <c r="F4" s="8">
        <v>5.35</v>
      </c>
      <c r="G4" s="11">
        <v>2.2222222222222222E-3</v>
      </c>
      <c r="H4" s="8">
        <f t="shared" si="0"/>
        <v>192</v>
      </c>
      <c r="I4" s="8">
        <v>141</v>
      </c>
      <c r="J4" s="10">
        <v>3.2300000000000002E-2</v>
      </c>
      <c r="K4" s="22">
        <v>11922.05</v>
      </c>
      <c r="L4" s="23" t="s">
        <v>66</v>
      </c>
      <c r="M4" s="24">
        <f t="shared" si="1"/>
        <v>6.4711301120227603E-3</v>
      </c>
    </row>
    <row r="5" spans="1:13" x14ac:dyDescent="0.25">
      <c r="A5" s="8" t="s">
        <v>47</v>
      </c>
      <c r="B5" s="9">
        <v>1005</v>
      </c>
      <c r="C5" s="8">
        <v>986</v>
      </c>
      <c r="D5" s="9">
        <v>1164</v>
      </c>
      <c r="E5" s="10">
        <v>0.58850000000000002</v>
      </c>
      <c r="F5" s="8">
        <v>4.07</v>
      </c>
      <c r="G5" s="11">
        <v>1.4814814814814814E-3</v>
      </c>
      <c r="H5" s="8">
        <f t="shared" si="0"/>
        <v>128</v>
      </c>
      <c r="I5" s="8">
        <v>21</v>
      </c>
      <c r="J5" s="10">
        <v>1.7999999999999999E-2</v>
      </c>
      <c r="K5" s="22">
        <v>2804.15</v>
      </c>
      <c r="L5" s="23" t="s">
        <v>64</v>
      </c>
      <c r="M5" s="24">
        <f t="shared" si="1"/>
        <v>1.5220553095842261E-3</v>
      </c>
    </row>
    <row r="6" spans="1:13" x14ac:dyDescent="0.25">
      <c r="A6" s="8" t="s">
        <v>10</v>
      </c>
      <c r="B6" s="9">
        <v>74623</v>
      </c>
      <c r="C6" s="9">
        <v>71925</v>
      </c>
      <c r="D6" s="9">
        <v>127192</v>
      </c>
      <c r="E6" s="10">
        <v>0.29509999999999997</v>
      </c>
      <c r="F6" s="8">
        <v>8.1</v>
      </c>
      <c r="G6" s="11">
        <v>3.3217592592592591E-3</v>
      </c>
      <c r="H6" s="8">
        <f t="shared" si="0"/>
        <v>287</v>
      </c>
      <c r="I6" s="9">
        <v>9230</v>
      </c>
      <c r="J6" s="10">
        <v>7.2599999999999998E-2</v>
      </c>
      <c r="K6" s="22">
        <v>746386.06</v>
      </c>
      <c r="L6" s="23" t="s">
        <v>66</v>
      </c>
      <c r="M6" s="24">
        <f t="shared" si="1"/>
        <v>0.40512842238205904</v>
      </c>
    </row>
    <row r="7" spans="1:13" x14ac:dyDescent="0.25">
      <c r="A7" s="8" t="s">
        <v>24</v>
      </c>
      <c r="B7" s="9">
        <v>4868</v>
      </c>
      <c r="C7" s="9">
        <v>4648</v>
      </c>
      <c r="D7" s="9">
        <v>7663</v>
      </c>
      <c r="E7" s="10">
        <v>0.35560000000000003</v>
      </c>
      <c r="F7" s="8">
        <v>7.14</v>
      </c>
      <c r="G7" s="11">
        <v>2.8935185185185184E-3</v>
      </c>
      <c r="H7" s="8">
        <f t="shared" si="0"/>
        <v>250</v>
      </c>
      <c r="I7" s="8">
        <v>546</v>
      </c>
      <c r="J7" s="10">
        <v>7.1300000000000002E-2</v>
      </c>
      <c r="K7" s="22">
        <v>41926.76</v>
      </c>
      <c r="L7" s="23" t="s">
        <v>66</v>
      </c>
      <c r="M7" s="24">
        <f t="shared" si="1"/>
        <v>2.2757287474515827E-2</v>
      </c>
    </row>
    <row r="8" spans="1:13" x14ac:dyDescent="0.25">
      <c r="A8" s="8" t="s">
        <v>34</v>
      </c>
      <c r="B8" s="9">
        <v>2327</v>
      </c>
      <c r="C8" s="9">
        <v>2237</v>
      </c>
      <c r="D8" s="9">
        <v>3226</v>
      </c>
      <c r="E8" s="10">
        <v>0.40450000000000003</v>
      </c>
      <c r="F8" s="8">
        <v>6.36</v>
      </c>
      <c r="G8" s="11">
        <v>2.476851851851852E-3</v>
      </c>
      <c r="H8" s="8">
        <f t="shared" si="0"/>
        <v>214</v>
      </c>
      <c r="I8" s="8">
        <v>124</v>
      </c>
      <c r="J8" s="10">
        <v>3.8399999999999997E-2</v>
      </c>
      <c r="K8" s="22">
        <v>11959.18</v>
      </c>
      <c r="L8" s="23" t="s">
        <v>67</v>
      </c>
      <c r="M8" s="24">
        <f t="shared" si="1"/>
        <v>6.4912837819922206E-3</v>
      </c>
    </row>
    <row r="9" spans="1:13" x14ac:dyDescent="0.25">
      <c r="A9" s="8" t="s">
        <v>55</v>
      </c>
      <c r="B9" s="8">
        <v>460</v>
      </c>
      <c r="C9" s="8">
        <v>448</v>
      </c>
      <c r="D9" s="8">
        <v>599</v>
      </c>
      <c r="E9" s="10">
        <v>0.40229999999999999</v>
      </c>
      <c r="F9" s="8">
        <v>6.72</v>
      </c>
      <c r="G9" s="11">
        <v>2.638888888888889E-3</v>
      </c>
      <c r="H9" s="8">
        <f t="shared" si="0"/>
        <v>228</v>
      </c>
      <c r="I9" s="8">
        <v>27</v>
      </c>
      <c r="J9" s="10">
        <v>4.5100000000000001E-2</v>
      </c>
      <c r="K9" s="22">
        <v>1997.44</v>
      </c>
      <c r="L9" s="23" t="s">
        <v>67</v>
      </c>
      <c r="M9" s="24">
        <f t="shared" si="1"/>
        <v>1.0841838552060042E-3</v>
      </c>
    </row>
    <row r="10" spans="1:13" x14ac:dyDescent="0.25">
      <c r="A10" s="8" t="s">
        <v>14</v>
      </c>
      <c r="B10" s="9">
        <v>10817</v>
      </c>
      <c r="C10" s="9">
        <v>10543</v>
      </c>
      <c r="D10" s="9">
        <v>14785</v>
      </c>
      <c r="E10" s="10">
        <v>0.45619999999999999</v>
      </c>
      <c r="F10" s="8">
        <v>5.54</v>
      </c>
      <c r="G10" s="11">
        <v>2.4189814814814816E-3</v>
      </c>
      <c r="H10" s="8">
        <f t="shared" si="0"/>
        <v>209</v>
      </c>
      <c r="I10" s="8">
        <v>503</v>
      </c>
      <c r="J10" s="10">
        <v>3.4000000000000002E-2</v>
      </c>
      <c r="K10" s="22">
        <v>59477.06</v>
      </c>
      <c r="L10" s="23" t="s">
        <v>64</v>
      </c>
      <c r="M10" s="24">
        <f t="shared" si="1"/>
        <v>3.228335680026375E-2</v>
      </c>
    </row>
    <row r="11" spans="1:13" x14ac:dyDescent="0.25">
      <c r="A11" s="8" t="s">
        <v>19</v>
      </c>
      <c r="B11" s="9">
        <v>7330</v>
      </c>
      <c r="C11" s="9">
        <v>7087</v>
      </c>
      <c r="D11" s="9">
        <v>10531</v>
      </c>
      <c r="E11" s="10">
        <v>0.41420000000000001</v>
      </c>
      <c r="F11" s="8">
        <v>6.46</v>
      </c>
      <c r="G11" s="11">
        <v>2.6157407407407405E-3</v>
      </c>
      <c r="H11" s="8">
        <f t="shared" si="0"/>
        <v>226</v>
      </c>
      <c r="I11" s="8">
        <v>535</v>
      </c>
      <c r="J11" s="10">
        <v>5.0799999999999998E-2</v>
      </c>
      <c r="K11" s="22">
        <v>49189.63</v>
      </c>
      <c r="L11" s="23" t="s">
        <v>64</v>
      </c>
      <c r="M11" s="24">
        <f t="shared" si="1"/>
        <v>2.6699476674922357E-2</v>
      </c>
    </row>
    <row r="12" spans="1:13" x14ac:dyDescent="0.25">
      <c r="A12" s="8" t="s">
        <v>48</v>
      </c>
      <c r="B12" s="8">
        <v>864</v>
      </c>
      <c r="C12" s="8">
        <v>796</v>
      </c>
      <c r="D12" s="9">
        <v>1240</v>
      </c>
      <c r="E12" s="10">
        <v>0.39190000000000003</v>
      </c>
      <c r="F12" s="8">
        <v>6.48</v>
      </c>
      <c r="G12" s="11">
        <v>2.7777777777777779E-3</v>
      </c>
      <c r="H12" s="8">
        <f t="shared" si="0"/>
        <v>240</v>
      </c>
      <c r="I12" s="8">
        <v>63</v>
      </c>
      <c r="J12" s="10">
        <v>5.0799999999999998E-2</v>
      </c>
      <c r="K12" s="22">
        <v>8748.32</v>
      </c>
      <c r="L12" s="23" t="s">
        <v>65</v>
      </c>
      <c r="M12" s="24">
        <f t="shared" si="1"/>
        <v>4.7484716958585945E-3</v>
      </c>
    </row>
    <row r="13" spans="1:13" x14ac:dyDescent="0.25">
      <c r="A13" s="8" t="s">
        <v>49</v>
      </c>
      <c r="B13" s="8">
        <v>745</v>
      </c>
      <c r="C13" s="8">
        <v>726</v>
      </c>
      <c r="D13" s="8">
        <v>876</v>
      </c>
      <c r="E13" s="10">
        <v>0.5091</v>
      </c>
      <c r="F13" s="8">
        <v>3.83</v>
      </c>
      <c r="G13" s="11">
        <v>1.4814814814814814E-3</v>
      </c>
      <c r="H13" s="8">
        <f t="shared" si="0"/>
        <v>128</v>
      </c>
      <c r="I13" s="8">
        <v>21</v>
      </c>
      <c r="J13" s="10">
        <v>2.4E-2</v>
      </c>
      <c r="K13" s="22">
        <v>1435.08</v>
      </c>
      <c r="L13" s="23" t="s">
        <v>66</v>
      </c>
      <c r="M13" s="24">
        <f t="shared" si="1"/>
        <v>7.7894232964646369E-4</v>
      </c>
    </row>
    <row r="14" spans="1:13" x14ac:dyDescent="0.25">
      <c r="A14" s="8" t="s">
        <v>15</v>
      </c>
      <c r="B14" s="9">
        <v>10157</v>
      </c>
      <c r="C14" s="9">
        <v>9738</v>
      </c>
      <c r="D14" s="9">
        <v>15687</v>
      </c>
      <c r="E14" s="10">
        <v>0.36880000000000002</v>
      </c>
      <c r="F14" s="8">
        <v>7.11</v>
      </c>
      <c r="G14" s="11">
        <v>2.7893518518518519E-3</v>
      </c>
      <c r="H14" s="8">
        <f t="shared" si="0"/>
        <v>241</v>
      </c>
      <c r="I14" s="9">
        <v>1045</v>
      </c>
      <c r="J14" s="10">
        <v>6.6600000000000006E-2</v>
      </c>
      <c r="K14" s="22">
        <v>81159.66</v>
      </c>
      <c r="L14" s="23" t="s">
        <v>68</v>
      </c>
      <c r="M14" s="24">
        <f t="shared" si="1"/>
        <v>4.4052383583991779E-2</v>
      </c>
    </row>
    <row r="15" spans="1:13" x14ac:dyDescent="0.25">
      <c r="A15" s="8" t="s">
        <v>31</v>
      </c>
      <c r="B15" s="9">
        <v>2915</v>
      </c>
      <c r="C15" s="9">
        <v>2853</v>
      </c>
      <c r="D15" s="9">
        <v>3511</v>
      </c>
      <c r="E15" s="10">
        <v>0.52610000000000001</v>
      </c>
      <c r="F15" s="8">
        <v>4.28</v>
      </c>
      <c r="G15" s="11">
        <v>1.6666666666666668E-3</v>
      </c>
      <c r="H15" s="8">
        <f t="shared" si="0"/>
        <v>144</v>
      </c>
      <c r="I15" s="8">
        <v>82</v>
      </c>
      <c r="J15" s="10">
        <v>2.3400000000000001E-2</v>
      </c>
      <c r="K15" s="22">
        <v>5969.06</v>
      </c>
      <c r="L15" s="23" t="s">
        <v>68</v>
      </c>
      <c r="M15" s="24">
        <f t="shared" si="1"/>
        <v>3.2399263471022668E-3</v>
      </c>
    </row>
    <row r="16" spans="1:13" x14ac:dyDescent="0.25">
      <c r="A16" s="8" t="s">
        <v>44</v>
      </c>
      <c r="B16" s="9">
        <v>1261</v>
      </c>
      <c r="C16" s="9">
        <v>1209</v>
      </c>
      <c r="D16" s="9">
        <v>1561</v>
      </c>
      <c r="E16" s="10">
        <v>0.48880000000000001</v>
      </c>
      <c r="F16" s="8">
        <v>4.8899999999999997</v>
      </c>
      <c r="G16" s="11">
        <v>1.9328703703703704E-3</v>
      </c>
      <c r="H16" s="8">
        <f t="shared" si="0"/>
        <v>167</v>
      </c>
      <c r="I16" s="8">
        <v>46</v>
      </c>
      <c r="J16" s="10">
        <v>2.9499999999999998E-2</v>
      </c>
      <c r="K16" s="22">
        <v>3517.66</v>
      </c>
      <c r="L16" s="23" t="s">
        <v>68</v>
      </c>
      <c r="M16" s="24">
        <f t="shared" si="1"/>
        <v>1.9093390440283325E-3</v>
      </c>
    </row>
    <row r="17" spans="1:13" x14ac:dyDescent="0.25">
      <c r="A17" s="8" t="s">
        <v>43</v>
      </c>
      <c r="B17" s="9">
        <v>1391</v>
      </c>
      <c r="C17" s="9">
        <v>1358</v>
      </c>
      <c r="D17" s="9">
        <v>1625</v>
      </c>
      <c r="E17" s="10">
        <v>0.54339999999999999</v>
      </c>
      <c r="F17" s="8">
        <v>3.99</v>
      </c>
      <c r="G17" s="11">
        <v>1.5972222222222223E-3</v>
      </c>
      <c r="H17" s="8">
        <f t="shared" si="0"/>
        <v>138</v>
      </c>
      <c r="I17" s="8">
        <v>21</v>
      </c>
      <c r="J17" s="10">
        <v>1.29E-2</v>
      </c>
      <c r="K17" s="22">
        <v>2374.2399999999998</v>
      </c>
      <c r="L17" s="23" t="s">
        <v>68</v>
      </c>
      <c r="M17" s="24">
        <f t="shared" si="1"/>
        <v>1.2887058817207542E-3</v>
      </c>
    </row>
    <row r="18" spans="1:13" x14ac:dyDescent="0.25">
      <c r="A18" s="8" t="s">
        <v>40</v>
      </c>
      <c r="B18" s="9">
        <v>1553</v>
      </c>
      <c r="C18" s="9">
        <v>1516</v>
      </c>
      <c r="D18" s="9">
        <v>1920</v>
      </c>
      <c r="E18" s="10">
        <v>0.50570000000000004</v>
      </c>
      <c r="F18" s="8">
        <v>4.8</v>
      </c>
      <c r="G18" s="11">
        <v>1.9212962962962964E-3</v>
      </c>
      <c r="H18" s="8">
        <f t="shared" si="0"/>
        <v>166</v>
      </c>
      <c r="I18" s="8">
        <v>43</v>
      </c>
      <c r="J18" s="10">
        <v>2.24E-2</v>
      </c>
      <c r="K18" s="22">
        <v>3740.01</v>
      </c>
      <c r="L18" s="23" t="s">
        <v>64</v>
      </c>
      <c r="M18" s="24">
        <f t="shared" si="1"/>
        <v>2.030027665566429E-3</v>
      </c>
    </row>
    <row r="19" spans="1:13" x14ac:dyDescent="0.25">
      <c r="A19" s="8" t="s">
        <v>41</v>
      </c>
      <c r="B19" s="9">
        <v>1403</v>
      </c>
      <c r="C19" s="9">
        <v>1387</v>
      </c>
      <c r="D19" s="9">
        <v>1687</v>
      </c>
      <c r="E19" s="10">
        <v>0.57969999999999999</v>
      </c>
      <c r="F19" s="8">
        <v>3.14</v>
      </c>
      <c r="G19" s="11">
        <v>1.4699074074074074E-3</v>
      </c>
      <c r="H19" s="8">
        <f t="shared" si="0"/>
        <v>127</v>
      </c>
      <c r="I19" s="8">
        <v>20</v>
      </c>
      <c r="J19" s="10">
        <v>1.1900000000000001E-2</v>
      </c>
      <c r="K19" s="22">
        <v>1649.4</v>
      </c>
      <c r="L19" s="23" t="s">
        <v>64</v>
      </c>
      <c r="M19" s="24">
        <f t="shared" si="1"/>
        <v>8.952723740271464E-4</v>
      </c>
    </row>
    <row r="20" spans="1:13" x14ac:dyDescent="0.25">
      <c r="A20" s="8" t="s">
        <v>53</v>
      </c>
      <c r="B20" s="8">
        <v>555</v>
      </c>
      <c r="C20" s="8">
        <v>531</v>
      </c>
      <c r="D20" s="8">
        <v>696</v>
      </c>
      <c r="E20" s="10">
        <v>0.46260000000000001</v>
      </c>
      <c r="F20" s="8">
        <v>4.93</v>
      </c>
      <c r="G20" s="11">
        <v>1.8865740740740742E-3</v>
      </c>
      <c r="H20" s="8">
        <f t="shared" si="0"/>
        <v>163</v>
      </c>
      <c r="I20" s="8">
        <v>55</v>
      </c>
      <c r="J20" s="10">
        <v>7.9000000000000001E-2</v>
      </c>
      <c r="K20" s="22">
        <v>2203.98</v>
      </c>
      <c r="L20" s="23" t="s">
        <v>67</v>
      </c>
      <c r="M20" s="24">
        <f t="shared" si="1"/>
        <v>1.1962910191029162E-3</v>
      </c>
    </row>
    <row r="21" spans="1:13" x14ac:dyDescent="0.25">
      <c r="A21" s="8" t="s">
        <v>25</v>
      </c>
      <c r="B21" s="9">
        <v>3909</v>
      </c>
      <c r="C21" s="9">
        <v>3772</v>
      </c>
      <c r="D21" s="9">
        <v>5456</v>
      </c>
      <c r="E21" s="10">
        <v>0.45600000000000002</v>
      </c>
      <c r="F21" s="8">
        <v>5.43</v>
      </c>
      <c r="G21" s="11">
        <v>2.2569444444444442E-3</v>
      </c>
      <c r="H21" s="8">
        <f t="shared" si="0"/>
        <v>195</v>
      </c>
      <c r="I21" s="8">
        <v>156</v>
      </c>
      <c r="J21" s="10">
        <v>2.86E-2</v>
      </c>
      <c r="K21" s="22">
        <v>12941.15</v>
      </c>
      <c r="L21" s="23" t="s">
        <v>67</v>
      </c>
      <c r="M21" s="24">
        <f t="shared" si="1"/>
        <v>7.024284032461141E-3</v>
      </c>
    </row>
    <row r="22" spans="1:13" x14ac:dyDescent="0.25">
      <c r="A22" s="8" t="s">
        <v>17</v>
      </c>
      <c r="B22" s="9">
        <v>7370</v>
      </c>
      <c r="C22" s="9">
        <v>7043</v>
      </c>
      <c r="D22" s="9">
        <v>12048</v>
      </c>
      <c r="E22" s="10">
        <v>0.35170000000000001</v>
      </c>
      <c r="F22" s="8">
        <v>6.75</v>
      </c>
      <c r="G22" s="11">
        <v>2.8703703703703703E-3</v>
      </c>
      <c r="H22" s="8">
        <f t="shared" si="0"/>
        <v>248</v>
      </c>
      <c r="I22" s="8">
        <v>664</v>
      </c>
      <c r="J22" s="10">
        <v>5.5100000000000003E-2</v>
      </c>
      <c r="K22" s="22">
        <v>52548.57</v>
      </c>
      <c r="L22" s="23" t="s">
        <v>67</v>
      </c>
      <c r="M22" s="24">
        <f t="shared" si="1"/>
        <v>2.8522664614788217E-2</v>
      </c>
    </row>
    <row r="23" spans="1:13" x14ac:dyDescent="0.25">
      <c r="A23" s="8" t="s">
        <v>21</v>
      </c>
      <c r="B23" s="9">
        <v>5963</v>
      </c>
      <c r="C23" s="9">
        <v>5793</v>
      </c>
      <c r="D23" s="9">
        <v>9509</v>
      </c>
      <c r="E23" s="10">
        <v>0.3957</v>
      </c>
      <c r="F23" s="8">
        <v>6.32</v>
      </c>
      <c r="G23" s="11">
        <v>2.5462962962962965E-3</v>
      </c>
      <c r="H23" s="8">
        <f t="shared" si="0"/>
        <v>220</v>
      </c>
      <c r="I23" s="8">
        <v>536</v>
      </c>
      <c r="J23" s="10">
        <v>5.6399999999999999E-2</v>
      </c>
      <c r="K23" s="22">
        <v>42858.82</v>
      </c>
      <c r="L23" s="23" t="s">
        <v>68</v>
      </c>
      <c r="M23" s="24">
        <f t="shared" si="1"/>
        <v>2.3263197241058652E-2</v>
      </c>
    </row>
    <row r="24" spans="1:13" x14ac:dyDescent="0.25">
      <c r="A24" s="8" t="s">
        <v>29</v>
      </c>
      <c r="B24" s="9">
        <v>3216</v>
      </c>
      <c r="C24" s="9">
        <v>3122</v>
      </c>
      <c r="D24" s="9">
        <v>4471</v>
      </c>
      <c r="E24" s="10">
        <v>0.4728</v>
      </c>
      <c r="F24" s="8">
        <v>4.8600000000000003</v>
      </c>
      <c r="G24" s="11">
        <v>1.9907407407407408E-3</v>
      </c>
      <c r="H24" s="8">
        <f t="shared" si="0"/>
        <v>172</v>
      </c>
      <c r="I24" s="8">
        <v>116</v>
      </c>
      <c r="J24" s="10">
        <v>2.5899999999999999E-2</v>
      </c>
      <c r="K24" s="22">
        <v>10514.48</v>
      </c>
      <c r="L24" s="23" t="s">
        <v>68</v>
      </c>
      <c r="M24" s="24">
        <f t="shared" si="1"/>
        <v>5.7071198443439733E-3</v>
      </c>
    </row>
    <row r="25" spans="1:13" x14ac:dyDescent="0.25">
      <c r="A25" s="8" t="s">
        <v>45</v>
      </c>
      <c r="B25" s="9">
        <v>1076</v>
      </c>
      <c r="C25" s="9">
        <v>1058</v>
      </c>
      <c r="D25" s="9">
        <v>1428</v>
      </c>
      <c r="E25" s="10">
        <v>0.53779999999999994</v>
      </c>
      <c r="F25" s="8">
        <v>3.82</v>
      </c>
      <c r="G25" s="11">
        <v>1.9444444444444444E-3</v>
      </c>
      <c r="H25" s="8">
        <f t="shared" si="0"/>
        <v>168</v>
      </c>
      <c r="I25" s="8">
        <v>28</v>
      </c>
      <c r="J25" s="10">
        <v>1.9599999999999999E-2</v>
      </c>
      <c r="K25" s="22">
        <v>1867.94</v>
      </c>
      <c r="L25" s="23" t="s">
        <v>64</v>
      </c>
      <c r="M25" s="24">
        <f t="shared" si="1"/>
        <v>1.0138929782589233E-3</v>
      </c>
    </row>
    <row r="26" spans="1:13" x14ac:dyDescent="0.25">
      <c r="A26" s="8" t="s">
        <v>32</v>
      </c>
      <c r="B26" s="9">
        <v>2910</v>
      </c>
      <c r="C26" s="9">
        <v>2859</v>
      </c>
      <c r="D26" s="9">
        <v>3919</v>
      </c>
      <c r="E26" s="10">
        <v>0.47739999999999999</v>
      </c>
      <c r="F26" s="8">
        <v>5.0999999999999996</v>
      </c>
      <c r="G26" s="11">
        <v>1.9675925925925924E-3</v>
      </c>
      <c r="H26" s="8">
        <f t="shared" si="0"/>
        <v>170</v>
      </c>
      <c r="I26" s="8">
        <v>147</v>
      </c>
      <c r="J26" s="10">
        <v>3.7499999999999999E-2</v>
      </c>
      <c r="K26" s="22">
        <v>17049.71</v>
      </c>
      <c r="L26" s="23" t="s">
        <v>68</v>
      </c>
      <c r="M26" s="24">
        <f t="shared" si="1"/>
        <v>9.2543557343120995E-3</v>
      </c>
    </row>
    <row r="27" spans="1:13" x14ac:dyDescent="0.25">
      <c r="A27" s="8" t="s">
        <v>56</v>
      </c>
      <c r="B27" s="8">
        <v>338</v>
      </c>
      <c r="C27" s="8">
        <v>330</v>
      </c>
      <c r="D27" s="8">
        <v>467</v>
      </c>
      <c r="E27" s="10">
        <v>0.48820000000000002</v>
      </c>
      <c r="F27" s="8">
        <v>4.05</v>
      </c>
      <c r="G27" s="11">
        <v>1.9212962962962964E-3</v>
      </c>
      <c r="H27" s="8">
        <f t="shared" si="0"/>
        <v>166</v>
      </c>
      <c r="I27" s="8">
        <v>11</v>
      </c>
      <c r="J27" s="10">
        <v>2.3599999999999999E-2</v>
      </c>
      <c r="K27" s="22">
        <v>737.38</v>
      </c>
      <c r="L27" s="23" t="s">
        <v>66</v>
      </c>
      <c r="M27" s="24">
        <f t="shared" si="1"/>
        <v>4.0024005284354139E-4</v>
      </c>
    </row>
    <row r="28" spans="1:13" x14ac:dyDescent="0.25">
      <c r="A28" s="8" t="s">
        <v>46</v>
      </c>
      <c r="B28" s="9">
        <v>1068</v>
      </c>
      <c r="C28" s="9">
        <v>1027</v>
      </c>
      <c r="D28" s="9">
        <v>1559</v>
      </c>
      <c r="E28" s="10">
        <v>0.44769999999999999</v>
      </c>
      <c r="F28" s="8">
        <v>4.7300000000000004</v>
      </c>
      <c r="G28" s="11">
        <v>1.8981481481481482E-3</v>
      </c>
      <c r="H28" s="8">
        <f t="shared" si="0"/>
        <v>164</v>
      </c>
      <c r="I28" s="8">
        <v>43</v>
      </c>
      <c r="J28" s="10">
        <v>2.76E-2</v>
      </c>
      <c r="K28" s="22">
        <v>2948.14</v>
      </c>
      <c r="L28" s="23" t="s">
        <v>68</v>
      </c>
      <c r="M28" s="24">
        <f t="shared" si="1"/>
        <v>1.6002111657356561E-3</v>
      </c>
    </row>
    <row r="29" spans="1:13" x14ac:dyDescent="0.25">
      <c r="A29" s="8" t="s">
        <v>38</v>
      </c>
      <c r="B29" s="9">
        <v>1998</v>
      </c>
      <c r="C29" s="9">
        <v>1887</v>
      </c>
      <c r="D29" s="9">
        <v>2578</v>
      </c>
      <c r="E29" s="10">
        <v>0.47089999999999999</v>
      </c>
      <c r="F29" s="8">
        <v>5.21</v>
      </c>
      <c r="G29" s="11">
        <v>2.1759259259259258E-3</v>
      </c>
      <c r="H29" s="8">
        <f t="shared" si="0"/>
        <v>188</v>
      </c>
      <c r="I29" s="8">
        <v>79</v>
      </c>
      <c r="J29" s="10">
        <v>3.0599999999999999E-2</v>
      </c>
      <c r="K29" s="22">
        <v>5170.7700000000004</v>
      </c>
      <c r="L29" s="23" t="s">
        <v>66</v>
      </c>
      <c r="M29" s="24">
        <f t="shared" si="1"/>
        <v>2.8066251566923415E-3</v>
      </c>
    </row>
    <row r="30" spans="1:13" x14ac:dyDescent="0.25">
      <c r="A30" s="8" t="s">
        <v>50</v>
      </c>
      <c r="B30" s="8">
        <v>695</v>
      </c>
      <c r="C30" s="8">
        <v>675</v>
      </c>
      <c r="D30" s="8">
        <v>932</v>
      </c>
      <c r="E30" s="10">
        <v>0.42599999999999999</v>
      </c>
      <c r="F30" s="8">
        <v>5.75</v>
      </c>
      <c r="G30" s="11">
        <v>2.8703703703703703E-3</v>
      </c>
      <c r="H30" s="8">
        <f t="shared" si="0"/>
        <v>248</v>
      </c>
      <c r="I30" s="8">
        <v>48</v>
      </c>
      <c r="J30" s="10">
        <v>5.1499999999999997E-2</v>
      </c>
      <c r="K30" s="22">
        <v>8547.0300000000007</v>
      </c>
      <c r="L30" s="23" t="s">
        <v>67</v>
      </c>
      <c r="M30" s="24">
        <f t="shared" si="1"/>
        <v>4.6392141621081854E-3</v>
      </c>
    </row>
    <row r="31" spans="1:13" x14ac:dyDescent="0.25">
      <c r="A31" s="8" t="s">
        <v>16</v>
      </c>
      <c r="B31" s="9">
        <v>8590</v>
      </c>
      <c r="C31" s="9">
        <v>8205</v>
      </c>
      <c r="D31" s="9">
        <v>13250</v>
      </c>
      <c r="E31" s="10">
        <v>0.34260000000000002</v>
      </c>
      <c r="F31" s="8">
        <v>7.52</v>
      </c>
      <c r="G31" s="11">
        <v>3.0208333333333333E-3</v>
      </c>
      <c r="H31" s="8">
        <f t="shared" si="0"/>
        <v>261</v>
      </c>
      <c r="I31" s="8">
        <v>803</v>
      </c>
      <c r="J31" s="10">
        <v>6.0600000000000001E-2</v>
      </c>
      <c r="K31" s="22">
        <v>63726.400000000001</v>
      </c>
      <c r="L31" s="23" t="s">
        <v>67</v>
      </c>
      <c r="M31" s="24">
        <f t="shared" si="1"/>
        <v>3.458984201297656E-2</v>
      </c>
    </row>
    <row r="32" spans="1:13" x14ac:dyDescent="0.25">
      <c r="A32" s="8" t="s">
        <v>51</v>
      </c>
      <c r="B32" s="8">
        <v>627</v>
      </c>
      <c r="C32" s="8">
        <v>609</v>
      </c>
      <c r="D32" s="8">
        <v>749</v>
      </c>
      <c r="E32" s="10">
        <v>0.50870000000000004</v>
      </c>
      <c r="F32" s="8">
        <v>4.29</v>
      </c>
      <c r="G32" s="11">
        <v>1.7013888888888888E-3</v>
      </c>
      <c r="H32" s="8">
        <f t="shared" si="0"/>
        <v>147</v>
      </c>
      <c r="I32" s="8">
        <v>24</v>
      </c>
      <c r="J32" s="10">
        <v>3.2000000000000001E-2</v>
      </c>
      <c r="K32" s="22">
        <v>1171.46</v>
      </c>
      <c r="L32" s="23" t="s">
        <v>66</v>
      </c>
      <c r="M32" s="24">
        <f t="shared" si="1"/>
        <v>6.3585290122337881E-4</v>
      </c>
    </row>
    <row r="33" spans="1:14" x14ac:dyDescent="0.25">
      <c r="A33" s="8" t="s">
        <v>12</v>
      </c>
      <c r="B33" s="9">
        <v>20100</v>
      </c>
      <c r="C33" s="9">
        <v>19471</v>
      </c>
      <c r="D33" s="9">
        <v>31352</v>
      </c>
      <c r="E33" s="10">
        <v>0.35010000000000002</v>
      </c>
      <c r="F33" s="8">
        <v>7.07</v>
      </c>
      <c r="G33" s="11">
        <v>2.8240740740740739E-3</v>
      </c>
      <c r="H33" s="8">
        <f t="shared" si="0"/>
        <v>244</v>
      </c>
      <c r="I33" s="9">
        <v>2007</v>
      </c>
      <c r="J33" s="10">
        <v>6.4000000000000001E-2</v>
      </c>
      <c r="K33" s="22">
        <v>154788.06</v>
      </c>
      <c r="L33" s="23" t="s">
        <v>67</v>
      </c>
      <c r="M33" s="24">
        <f t="shared" si="1"/>
        <v>8.4016899446620816E-2</v>
      </c>
    </row>
    <row r="34" spans="1:14" x14ac:dyDescent="0.25">
      <c r="A34" s="8" t="s">
        <v>20</v>
      </c>
      <c r="B34" s="9">
        <v>6287</v>
      </c>
      <c r="C34" s="9">
        <v>6057</v>
      </c>
      <c r="D34" s="9">
        <v>8463</v>
      </c>
      <c r="E34" s="10">
        <v>0.4768</v>
      </c>
      <c r="F34" s="8">
        <v>5.32</v>
      </c>
      <c r="G34" s="11">
        <v>2.2569444444444442E-3</v>
      </c>
      <c r="H34" s="8">
        <f t="shared" si="0"/>
        <v>195</v>
      </c>
      <c r="I34" s="8">
        <v>304</v>
      </c>
      <c r="J34" s="10">
        <v>3.5900000000000001E-2</v>
      </c>
      <c r="K34" s="22">
        <v>22595.01</v>
      </c>
      <c r="L34" s="23" t="s">
        <v>64</v>
      </c>
      <c r="M34" s="24">
        <f t="shared" si="1"/>
        <v>1.2264270791722513E-2</v>
      </c>
    </row>
    <row r="35" spans="1:14" x14ac:dyDescent="0.25">
      <c r="A35" s="8" t="s">
        <v>59</v>
      </c>
      <c r="B35" s="8">
        <v>214</v>
      </c>
      <c r="C35" s="8">
        <v>210</v>
      </c>
      <c r="D35" s="8">
        <v>254</v>
      </c>
      <c r="E35" s="10">
        <v>0.56689999999999996</v>
      </c>
      <c r="F35" s="8">
        <v>3.13</v>
      </c>
      <c r="G35" s="11">
        <v>1.1574074074074073E-3</v>
      </c>
      <c r="H35" s="8">
        <f t="shared" si="0"/>
        <v>100</v>
      </c>
      <c r="I35" s="8">
        <v>1</v>
      </c>
      <c r="J35" s="10">
        <v>3.8999999999999998E-3</v>
      </c>
      <c r="K35" s="22">
        <v>42.5</v>
      </c>
      <c r="L35" s="23" t="s">
        <v>68</v>
      </c>
      <c r="M35" s="24">
        <f t="shared" si="1"/>
        <v>2.3068434519312309E-5</v>
      </c>
    </row>
    <row r="36" spans="1:14" x14ac:dyDescent="0.25">
      <c r="A36" s="8" t="s">
        <v>23</v>
      </c>
      <c r="B36" s="9">
        <v>5758</v>
      </c>
      <c r="C36" s="9">
        <v>5646</v>
      </c>
      <c r="D36" s="9">
        <v>7653</v>
      </c>
      <c r="E36" s="10">
        <v>0.49199999999999999</v>
      </c>
      <c r="F36" s="8">
        <v>4.68</v>
      </c>
      <c r="G36" s="11">
        <v>1.9560185185185184E-3</v>
      </c>
      <c r="H36" s="8">
        <f t="shared" si="0"/>
        <v>169</v>
      </c>
      <c r="I36" s="8">
        <v>182</v>
      </c>
      <c r="J36" s="10">
        <v>2.3800000000000002E-2</v>
      </c>
      <c r="K36" s="22">
        <v>23027.759999999998</v>
      </c>
      <c r="L36" s="23" t="s">
        <v>67</v>
      </c>
      <c r="M36" s="24">
        <f t="shared" si="1"/>
        <v>1.2499161733798569E-2</v>
      </c>
    </row>
    <row r="37" spans="1:14" x14ac:dyDescent="0.25">
      <c r="A37" s="8" t="s">
        <v>42</v>
      </c>
      <c r="B37" s="9">
        <v>1396</v>
      </c>
      <c r="C37" s="9">
        <v>1372</v>
      </c>
      <c r="D37" s="9">
        <v>1713</v>
      </c>
      <c r="E37" s="10">
        <v>0.51549999999999996</v>
      </c>
      <c r="F37" s="8">
        <v>4.54</v>
      </c>
      <c r="G37" s="11">
        <v>1.4699074074074074E-3</v>
      </c>
      <c r="H37" s="8">
        <f t="shared" si="0"/>
        <v>127</v>
      </c>
      <c r="I37" s="8">
        <v>40</v>
      </c>
      <c r="J37" s="10">
        <v>2.3400000000000001E-2</v>
      </c>
      <c r="K37" s="22">
        <v>5085.3599999999997</v>
      </c>
      <c r="L37" s="23" t="s">
        <v>68</v>
      </c>
      <c r="M37" s="24">
        <f t="shared" si="1"/>
        <v>2.760265745108942E-3</v>
      </c>
    </row>
    <row r="38" spans="1:14" x14ac:dyDescent="0.25">
      <c r="A38" s="8" t="s">
        <v>33</v>
      </c>
      <c r="B38" s="9">
        <v>2368</v>
      </c>
      <c r="C38" s="9">
        <v>2295</v>
      </c>
      <c r="D38" s="9">
        <v>3141</v>
      </c>
      <c r="E38" s="10">
        <v>0.41770000000000002</v>
      </c>
      <c r="F38" s="8">
        <v>6.26</v>
      </c>
      <c r="G38" s="11">
        <v>2.3958333333333331E-3</v>
      </c>
      <c r="H38" s="8">
        <f t="shared" si="0"/>
        <v>207</v>
      </c>
      <c r="I38" s="8">
        <v>116</v>
      </c>
      <c r="J38" s="10">
        <v>3.6900000000000002E-2</v>
      </c>
      <c r="K38" s="22">
        <v>14136.44</v>
      </c>
      <c r="L38" s="23" t="s">
        <v>66</v>
      </c>
      <c r="M38" s="24">
        <f t="shared" si="1"/>
        <v>7.6730715406161717E-3</v>
      </c>
    </row>
    <row r="39" spans="1:14" x14ac:dyDescent="0.25">
      <c r="A39" s="8" t="s">
        <v>18</v>
      </c>
      <c r="B39" s="9">
        <v>7352</v>
      </c>
      <c r="C39" s="9">
        <v>7093</v>
      </c>
      <c r="D39" s="9">
        <v>9808</v>
      </c>
      <c r="E39" s="10">
        <v>0.4491</v>
      </c>
      <c r="F39" s="8">
        <v>5.51</v>
      </c>
      <c r="G39" s="11">
        <v>2.1527777777777778E-3</v>
      </c>
      <c r="H39" s="8">
        <f t="shared" si="0"/>
        <v>186</v>
      </c>
      <c r="I39" s="8">
        <v>334</v>
      </c>
      <c r="J39" s="10">
        <v>3.4099999999999998E-2</v>
      </c>
      <c r="K39" s="22">
        <v>20551.240000000002</v>
      </c>
      <c r="L39" s="23" t="s">
        <v>67</v>
      </c>
      <c r="M39" s="24">
        <f t="shared" si="1"/>
        <v>1.1154939628956986E-2</v>
      </c>
    </row>
    <row r="40" spans="1:14" x14ac:dyDescent="0.25">
      <c r="A40" s="8" t="s">
        <v>52</v>
      </c>
      <c r="B40" s="8">
        <v>598</v>
      </c>
      <c r="C40" s="8">
        <v>574</v>
      </c>
      <c r="D40" s="8">
        <v>746</v>
      </c>
      <c r="E40" s="10">
        <v>0.47720000000000001</v>
      </c>
      <c r="F40" s="8">
        <v>5.28</v>
      </c>
      <c r="G40" s="11">
        <v>2.0486111111111113E-3</v>
      </c>
      <c r="H40" s="8">
        <f t="shared" si="0"/>
        <v>177</v>
      </c>
      <c r="I40" s="8">
        <v>32</v>
      </c>
      <c r="J40" s="10">
        <v>4.2900000000000001E-2</v>
      </c>
      <c r="K40" s="22">
        <v>2641.56</v>
      </c>
      <c r="L40" s="23" t="s">
        <v>67</v>
      </c>
      <c r="M40" s="24">
        <f t="shared" si="1"/>
        <v>1.4338036209137557E-3</v>
      </c>
    </row>
    <row r="41" spans="1:14" x14ac:dyDescent="0.25">
      <c r="A41" s="8" t="s">
        <v>37</v>
      </c>
      <c r="B41" s="9">
        <v>2112</v>
      </c>
      <c r="C41" s="9">
        <v>2051</v>
      </c>
      <c r="D41" s="9">
        <v>2725</v>
      </c>
      <c r="E41" s="10">
        <v>0.46899999999999997</v>
      </c>
      <c r="F41" s="8">
        <v>5.0199999999999996</v>
      </c>
      <c r="G41" s="11">
        <v>1.9675925925925924E-3</v>
      </c>
      <c r="H41" s="8">
        <f t="shared" si="0"/>
        <v>170</v>
      </c>
      <c r="I41" s="8">
        <v>88</v>
      </c>
      <c r="J41" s="10">
        <v>3.2300000000000002E-2</v>
      </c>
      <c r="K41" s="22">
        <v>6921.92</v>
      </c>
      <c r="L41" s="23" t="s">
        <v>64</v>
      </c>
      <c r="M41" s="24">
        <f t="shared" si="1"/>
        <v>3.7571260768921944E-3</v>
      </c>
    </row>
    <row r="42" spans="1:14" x14ac:dyDescent="0.25">
      <c r="A42" s="8" t="s">
        <v>57</v>
      </c>
      <c r="B42" s="8">
        <v>287</v>
      </c>
      <c r="C42" s="8">
        <v>279</v>
      </c>
      <c r="D42" s="8">
        <v>328</v>
      </c>
      <c r="E42" s="10">
        <v>0.57010000000000005</v>
      </c>
      <c r="F42" s="8">
        <v>3.91</v>
      </c>
      <c r="G42" s="11">
        <v>1.7708333333333332E-3</v>
      </c>
      <c r="H42" s="8">
        <f t="shared" si="0"/>
        <v>153</v>
      </c>
      <c r="I42" s="8">
        <v>3</v>
      </c>
      <c r="J42" s="10">
        <v>9.1000000000000004E-3</v>
      </c>
      <c r="K42" s="22">
        <v>346.1</v>
      </c>
      <c r="L42" s="23" t="s">
        <v>68</v>
      </c>
      <c r="M42" s="24">
        <f t="shared" si="1"/>
        <v>1.8785847499138802E-4</v>
      </c>
    </row>
    <row r="43" spans="1:14" x14ac:dyDescent="0.25">
      <c r="A43" s="8" t="s">
        <v>26</v>
      </c>
      <c r="B43" s="9">
        <v>3501</v>
      </c>
      <c r="C43" s="9">
        <v>3400</v>
      </c>
      <c r="D43" s="9">
        <v>4736</v>
      </c>
      <c r="E43" s="10">
        <v>0.44929999999999998</v>
      </c>
      <c r="F43" s="8">
        <v>5.79</v>
      </c>
      <c r="G43" s="11">
        <v>2.4537037037037036E-3</v>
      </c>
      <c r="H43" s="8">
        <f t="shared" si="0"/>
        <v>212</v>
      </c>
      <c r="I43" s="8">
        <v>181</v>
      </c>
      <c r="J43" s="10">
        <v>3.8199999999999998E-2</v>
      </c>
      <c r="K43" s="22">
        <v>15391.33</v>
      </c>
      <c r="L43" s="23" t="s">
        <v>64</v>
      </c>
      <c r="M43" s="24">
        <f t="shared" si="1"/>
        <v>8.354209135767697E-3</v>
      </c>
    </row>
    <row r="44" spans="1:14" x14ac:dyDescent="0.25">
      <c r="A44" s="8" t="s">
        <v>11</v>
      </c>
      <c r="B44" s="9">
        <v>20120</v>
      </c>
      <c r="C44" s="9">
        <v>19412</v>
      </c>
      <c r="D44" s="9">
        <v>29123</v>
      </c>
      <c r="E44" s="10">
        <v>0.40160000000000001</v>
      </c>
      <c r="F44" s="8">
        <v>6.9</v>
      </c>
      <c r="G44" s="11">
        <v>2.8124999999999999E-3</v>
      </c>
      <c r="H44" s="8">
        <f t="shared" si="0"/>
        <v>243</v>
      </c>
      <c r="I44" s="9">
        <v>1531</v>
      </c>
      <c r="J44" s="10">
        <v>5.2600000000000001E-2</v>
      </c>
      <c r="K44" s="22">
        <v>127155.61</v>
      </c>
      <c r="L44" s="23" t="s">
        <v>68</v>
      </c>
      <c r="M44" s="24">
        <f t="shared" si="1"/>
        <v>6.9018373248193252E-2</v>
      </c>
    </row>
    <row r="45" spans="1:14" x14ac:dyDescent="0.25">
      <c r="A45" s="8" t="s">
        <v>36</v>
      </c>
      <c r="B45" s="9">
        <v>2217</v>
      </c>
      <c r="C45" s="9">
        <v>2165</v>
      </c>
      <c r="D45" s="9">
        <v>3029</v>
      </c>
      <c r="E45" s="10">
        <v>0.43380000000000002</v>
      </c>
      <c r="F45" s="8">
        <v>5.53</v>
      </c>
      <c r="G45" s="11">
        <v>2.476851851851852E-3</v>
      </c>
      <c r="H45" s="8">
        <f t="shared" si="0"/>
        <v>214</v>
      </c>
      <c r="I45" s="8">
        <v>101</v>
      </c>
      <c r="J45" s="10">
        <v>3.3300000000000003E-2</v>
      </c>
      <c r="K45" s="22">
        <v>6726.04</v>
      </c>
      <c r="L45" s="23" t="s">
        <v>66</v>
      </c>
      <c r="M45" s="24">
        <f t="shared" si="1"/>
        <v>3.6508050191594202E-3</v>
      </c>
    </row>
    <row r="46" spans="1:14" x14ac:dyDescent="0.25">
      <c r="A46" s="8" t="s">
        <v>58</v>
      </c>
      <c r="B46" s="8">
        <v>279</v>
      </c>
      <c r="C46" s="8">
        <v>265</v>
      </c>
      <c r="D46" s="8">
        <v>361</v>
      </c>
      <c r="E46" s="10">
        <v>0.42109999999999997</v>
      </c>
      <c r="F46" s="8">
        <v>5.35</v>
      </c>
      <c r="G46" s="11">
        <v>1.8749999999999999E-3</v>
      </c>
      <c r="H46" s="8">
        <f t="shared" si="0"/>
        <v>162</v>
      </c>
      <c r="I46" s="8">
        <v>11</v>
      </c>
      <c r="J46" s="10">
        <v>3.0499999999999999E-2</v>
      </c>
      <c r="K46" s="22">
        <v>741.22</v>
      </c>
      <c r="L46" s="23" t="s">
        <v>67</v>
      </c>
      <c r="M46" s="24">
        <f t="shared" si="1"/>
        <v>4.0232435375069813E-4</v>
      </c>
    </row>
    <row r="47" spans="1:14" x14ac:dyDescent="0.25">
      <c r="A47" s="8" t="s">
        <v>22</v>
      </c>
      <c r="B47" s="9">
        <v>5936</v>
      </c>
      <c r="C47" s="9">
        <v>5676</v>
      </c>
      <c r="D47" s="9">
        <v>9616</v>
      </c>
      <c r="E47" s="10">
        <v>0.3745</v>
      </c>
      <c r="F47" s="8">
        <v>6.57</v>
      </c>
      <c r="G47" s="11">
        <v>2.8703703703703703E-3</v>
      </c>
      <c r="H47" s="8">
        <f t="shared" si="0"/>
        <v>248</v>
      </c>
      <c r="I47" s="8">
        <v>423</v>
      </c>
      <c r="J47" s="10">
        <v>4.3999999999999997E-2</v>
      </c>
      <c r="K47" s="22">
        <v>35154.47</v>
      </c>
      <c r="L47" s="23" t="s">
        <v>64</v>
      </c>
      <c r="M47" s="24">
        <f t="shared" si="1"/>
        <v>1.9081378570732447E-2</v>
      </c>
    </row>
    <row r="48" spans="1:14" x14ac:dyDescent="0.25">
      <c r="A48" s="15" t="s">
        <v>13</v>
      </c>
      <c r="B48" s="16">
        <v>14637</v>
      </c>
      <c r="C48" s="16">
        <v>13921</v>
      </c>
      <c r="D48" s="16">
        <v>23889</v>
      </c>
      <c r="E48" s="17">
        <v>0.31027122943614216</v>
      </c>
      <c r="F48" s="18">
        <v>8.6204583699610708</v>
      </c>
      <c r="G48" s="19">
        <v>3.2407407407407406E-3</v>
      </c>
      <c r="H48" s="8">
        <f t="shared" si="0"/>
        <v>280</v>
      </c>
      <c r="I48" s="16">
        <v>1903</v>
      </c>
      <c r="J48" s="17">
        <v>7.966009460421114E-2</v>
      </c>
      <c r="K48" s="25">
        <v>129718.07</v>
      </c>
      <c r="L48" s="23" t="s">
        <v>66</v>
      </c>
      <c r="M48" s="24">
        <f t="shared" si="1"/>
        <v>7.0409242441566364E-2</v>
      </c>
      <c r="N48" s="20"/>
    </row>
    <row r="49" spans="1:13" x14ac:dyDescent="0.25">
      <c r="A49" s="8" t="s">
        <v>54</v>
      </c>
      <c r="B49" s="8">
        <v>555</v>
      </c>
      <c r="C49" s="8">
        <v>538</v>
      </c>
      <c r="D49" s="8">
        <v>640</v>
      </c>
      <c r="E49" s="10">
        <v>0.58589999999999998</v>
      </c>
      <c r="F49" s="8">
        <v>3.92</v>
      </c>
      <c r="G49" s="11">
        <v>1.4467592592592592E-3</v>
      </c>
      <c r="H49" s="8">
        <f t="shared" si="0"/>
        <v>125</v>
      </c>
      <c r="I49" s="8">
        <v>14</v>
      </c>
      <c r="J49" s="10">
        <v>2.1899999999999999E-2</v>
      </c>
      <c r="K49" s="22">
        <v>886.99</v>
      </c>
      <c r="L49" s="23" t="s">
        <v>67</v>
      </c>
      <c r="M49" s="24">
        <f t="shared" si="1"/>
        <v>4.8144637021846646E-4</v>
      </c>
    </row>
    <row r="50" spans="1:13" x14ac:dyDescent="0.25">
      <c r="A50" s="8" t="s">
        <v>30</v>
      </c>
      <c r="B50" s="9">
        <v>3043</v>
      </c>
      <c r="C50" s="9">
        <v>2977</v>
      </c>
      <c r="D50" s="9">
        <v>3954</v>
      </c>
      <c r="E50" s="10">
        <v>0.4975</v>
      </c>
      <c r="F50" s="8">
        <v>4.59</v>
      </c>
      <c r="G50" s="11">
        <v>1.9675925925925924E-3</v>
      </c>
      <c r="H50" s="8">
        <f t="shared" si="0"/>
        <v>170</v>
      </c>
      <c r="I50" s="8">
        <v>119</v>
      </c>
      <c r="J50" s="10">
        <v>3.0099999999999998E-2</v>
      </c>
      <c r="K50" s="22">
        <v>12553.33</v>
      </c>
      <c r="L50" s="23" t="s">
        <v>68</v>
      </c>
      <c r="M50" s="24">
        <f t="shared" si="1"/>
        <v>6.8137804965722063E-3</v>
      </c>
    </row>
    <row r="51" spans="1:13" x14ac:dyDescent="0.25">
      <c r="A51" s="8" t="s">
        <v>61</v>
      </c>
      <c r="B51" s="8">
        <v>177</v>
      </c>
      <c r="C51" s="8">
        <v>170</v>
      </c>
      <c r="D51" s="8">
        <v>218</v>
      </c>
      <c r="E51" s="10">
        <v>0.53210000000000002</v>
      </c>
      <c r="F51" s="8">
        <v>4.1399999999999997</v>
      </c>
      <c r="G51" s="11">
        <v>1.7476851851851852E-3</v>
      </c>
      <c r="H51" s="8">
        <f t="shared" si="0"/>
        <v>151</v>
      </c>
      <c r="I51" s="8">
        <v>3</v>
      </c>
      <c r="J51" s="10">
        <v>1.38E-2</v>
      </c>
      <c r="K51" s="22">
        <v>109</v>
      </c>
      <c r="L51" s="23" t="s">
        <v>66</v>
      </c>
      <c r="M51" s="24">
        <f t="shared" si="1"/>
        <v>5.9163749708353919E-5</v>
      </c>
    </row>
    <row r="52" spans="1:13" x14ac:dyDescent="0.25">
      <c r="L52" s="26"/>
    </row>
    <row r="53" spans="1:13" x14ac:dyDescent="0.25">
      <c r="G53" s="2"/>
      <c r="H53" s="12"/>
      <c r="J53" s="2"/>
      <c r="K53" s="2"/>
      <c r="L53" s="2"/>
    </row>
    <row r="54" spans="1:13" x14ac:dyDescent="0.25">
      <c r="G54" s="2"/>
      <c r="H54" s="12"/>
      <c r="J54" s="2"/>
      <c r="K54" s="2"/>
      <c r="L54" s="2"/>
    </row>
    <row r="55" spans="1:13" x14ac:dyDescent="0.25">
      <c r="G55" s="2"/>
      <c r="H55" s="12"/>
      <c r="J55" s="14"/>
      <c r="K55" s="14"/>
      <c r="L55" s="27"/>
    </row>
    <row r="56" spans="1:13" x14ac:dyDescent="0.25">
      <c r="J56" s="14"/>
      <c r="K56" s="14"/>
      <c r="L56" s="28"/>
    </row>
    <row r="57" spans="1:13" x14ac:dyDescent="0.25">
      <c r="G57" s="29"/>
      <c r="H57" s="2"/>
      <c r="J57" s="14"/>
      <c r="K57" s="14"/>
      <c r="L57" s="26"/>
    </row>
    <row r="58" spans="1:13" x14ac:dyDescent="0.25">
      <c r="G58" s="2"/>
      <c r="H58" s="2"/>
      <c r="J58" s="14"/>
      <c r="K58" s="14"/>
      <c r="L58" s="26"/>
    </row>
    <row r="59" spans="1:13" x14ac:dyDescent="0.25">
      <c r="G59" s="2"/>
      <c r="H59" s="12"/>
      <c r="J59" s="14"/>
      <c r="K59" s="14"/>
      <c r="L59" s="26"/>
    </row>
    <row r="60" spans="1:13" x14ac:dyDescent="0.25">
      <c r="G60" s="2"/>
      <c r="J60" s="14"/>
      <c r="K60" s="14"/>
      <c r="L60" s="26"/>
    </row>
    <row r="61" spans="1:13" x14ac:dyDescent="0.25">
      <c r="G61" s="2"/>
      <c r="H61" s="13"/>
      <c r="J61" s="14"/>
      <c r="K61" s="14"/>
      <c r="L61" s="26"/>
      <c r="M61" s="4"/>
    </row>
    <row r="62" spans="1:13" x14ac:dyDescent="0.25">
      <c r="G62" s="29"/>
      <c r="H62" s="12"/>
      <c r="J62" s="14"/>
      <c r="K62" s="14"/>
      <c r="L62" s="2"/>
    </row>
    <row r="63" spans="1:13" x14ac:dyDescent="0.25">
      <c r="J63" s="30"/>
      <c r="L63" s="2"/>
    </row>
    <row r="64" spans="1:13" x14ac:dyDescent="0.25">
      <c r="L64" s="26"/>
    </row>
    <row r="65" spans="12:12" x14ac:dyDescent="0.25">
      <c r="L65" s="26"/>
    </row>
    <row r="66" spans="12:12" x14ac:dyDescent="0.25">
      <c r="L66" s="26"/>
    </row>
    <row r="67" spans="12:12" x14ac:dyDescent="0.25">
      <c r="L67" s="26"/>
    </row>
    <row r="68" spans="12:12" x14ac:dyDescent="0.25">
      <c r="L68" s="26"/>
    </row>
    <row r="69" spans="12:12" x14ac:dyDescent="0.25">
      <c r="L69" s="26"/>
    </row>
    <row r="70" spans="12:12" x14ac:dyDescent="0.25">
      <c r="L70" s="26"/>
    </row>
    <row r="71" spans="12:12" x14ac:dyDescent="0.25">
      <c r="L71" s="26"/>
    </row>
    <row r="72" spans="12:12" x14ac:dyDescent="0.25">
      <c r="L72" s="26"/>
    </row>
    <row r="73" spans="12:12" x14ac:dyDescent="0.25">
      <c r="L73" s="26"/>
    </row>
    <row r="74" spans="12:12" x14ac:dyDescent="0.25">
      <c r="L74" s="26"/>
    </row>
    <row r="75" spans="12:12" x14ac:dyDescent="0.25">
      <c r="L75" s="26"/>
    </row>
    <row r="76" spans="12:12" x14ac:dyDescent="0.25">
      <c r="L76" s="26"/>
    </row>
    <row r="77" spans="12:12" x14ac:dyDescent="0.25">
      <c r="L77" s="26"/>
    </row>
    <row r="78" spans="12:12" x14ac:dyDescent="0.25">
      <c r="L78" s="26"/>
    </row>
    <row r="79" spans="12:12" x14ac:dyDescent="0.25">
      <c r="L79" s="26"/>
    </row>
    <row r="80" spans="12:12" x14ac:dyDescent="0.25">
      <c r="L80" s="26"/>
    </row>
    <row r="81" spans="12:12" x14ac:dyDescent="0.25">
      <c r="L81" s="26"/>
    </row>
    <row r="82" spans="12:12" x14ac:dyDescent="0.25">
      <c r="L82" s="26"/>
    </row>
    <row r="83" spans="12:12" x14ac:dyDescent="0.25">
      <c r="L83" s="26"/>
    </row>
    <row r="84" spans="12:12" x14ac:dyDescent="0.25">
      <c r="L84" s="26"/>
    </row>
    <row r="85" spans="12:12" x14ac:dyDescent="0.25">
      <c r="L85" s="26"/>
    </row>
    <row r="86" spans="12:12" x14ac:dyDescent="0.25">
      <c r="L86" s="26"/>
    </row>
    <row r="87" spans="12:12" x14ac:dyDescent="0.25">
      <c r="L87" s="26"/>
    </row>
    <row r="88" spans="12:12" x14ac:dyDescent="0.25">
      <c r="L88" s="26"/>
    </row>
    <row r="89" spans="12:12" x14ac:dyDescent="0.25">
      <c r="L89" s="26"/>
    </row>
    <row r="90" spans="12:12" x14ac:dyDescent="0.25">
      <c r="L90" s="26"/>
    </row>
    <row r="91" spans="12:12" x14ac:dyDescent="0.25">
      <c r="L91" s="26"/>
    </row>
    <row r="92" spans="12:12" x14ac:dyDescent="0.25">
      <c r="L92" s="26"/>
    </row>
    <row r="93" spans="12:12" x14ac:dyDescent="0.25">
      <c r="L93" s="26"/>
    </row>
    <row r="94" spans="12:12" x14ac:dyDescent="0.25">
      <c r="L94" s="26"/>
    </row>
    <row r="95" spans="12:12" x14ac:dyDescent="0.25">
      <c r="L95" s="26"/>
    </row>
    <row r="96" spans="12:12" x14ac:dyDescent="0.25">
      <c r="L96" s="26"/>
    </row>
    <row r="97" spans="12:12" x14ac:dyDescent="0.25">
      <c r="L97" s="26"/>
    </row>
    <row r="98" spans="12:12" x14ac:dyDescent="0.25">
      <c r="L98" s="26"/>
    </row>
    <row r="99" spans="12:12" x14ac:dyDescent="0.25">
      <c r="L99" s="26"/>
    </row>
    <row r="100" spans="12:12" x14ac:dyDescent="0.25">
      <c r="L100" s="26"/>
    </row>
    <row r="101" spans="12:12" x14ac:dyDescent="0.25">
      <c r="L101" s="26"/>
    </row>
    <row r="102" spans="12:12" x14ac:dyDescent="0.25">
      <c r="L102" s="26"/>
    </row>
    <row r="103" spans="12:12" x14ac:dyDescent="0.25">
      <c r="L103" s="26"/>
    </row>
    <row r="104" spans="12:12" x14ac:dyDescent="0.25">
      <c r="L104" s="26"/>
    </row>
    <row r="105" spans="12:12" x14ac:dyDescent="0.25">
      <c r="L105" s="26"/>
    </row>
    <row r="106" spans="12:12" x14ac:dyDescent="0.25">
      <c r="L106" s="26"/>
    </row>
    <row r="107" spans="12:12" x14ac:dyDescent="0.25">
      <c r="L107" s="26"/>
    </row>
    <row r="108" spans="12:12" x14ac:dyDescent="0.25">
      <c r="L108" s="26"/>
    </row>
    <row r="109" spans="12:12" x14ac:dyDescent="0.25">
      <c r="L109" s="26"/>
    </row>
    <row r="110" spans="12:12" x14ac:dyDescent="0.25">
      <c r="L110" s="26"/>
    </row>
    <row r="111" spans="12:12" x14ac:dyDescent="0.25">
      <c r="L111" s="26"/>
    </row>
    <row r="112" spans="12:12" x14ac:dyDescent="0.25">
      <c r="L112" s="26"/>
    </row>
    <row r="113" spans="12:12" x14ac:dyDescent="0.25">
      <c r="L113" s="26"/>
    </row>
    <row r="114" spans="12:12" x14ac:dyDescent="0.25">
      <c r="L114" s="26"/>
    </row>
    <row r="115" spans="12:12" x14ac:dyDescent="0.25">
      <c r="L115" s="26"/>
    </row>
    <row r="116" spans="12:12" x14ac:dyDescent="0.25">
      <c r="L116" s="26"/>
    </row>
    <row r="117" spans="12:12" x14ac:dyDescent="0.25">
      <c r="L117" s="26"/>
    </row>
    <row r="118" spans="12:12" x14ac:dyDescent="0.25">
      <c r="L118" s="26"/>
    </row>
    <row r="119" spans="12:12" x14ac:dyDescent="0.25">
      <c r="L119" s="26"/>
    </row>
    <row r="120" spans="12:12" x14ac:dyDescent="0.25">
      <c r="L120" s="26"/>
    </row>
    <row r="121" spans="12:12" x14ac:dyDescent="0.25">
      <c r="L121" s="26"/>
    </row>
    <row r="122" spans="12:12" x14ac:dyDescent="0.25">
      <c r="L122" s="26"/>
    </row>
    <row r="123" spans="12:12" x14ac:dyDescent="0.25">
      <c r="L123" s="26"/>
    </row>
    <row r="124" spans="12:12" x14ac:dyDescent="0.25">
      <c r="L124" s="26"/>
    </row>
    <row r="125" spans="12:12" x14ac:dyDescent="0.25">
      <c r="L125" s="26"/>
    </row>
    <row r="126" spans="12:12" x14ac:dyDescent="0.25">
      <c r="L126" s="26"/>
    </row>
    <row r="127" spans="12:12" x14ac:dyDescent="0.25">
      <c r="L127" s="26"/>
    </row>
    <row r="128" spans="12:12" x14ac:dyDescent="0.25">
      <c r="L128" s="26"/>
    </row>
    <row r="129" spans="12:12" x14ac:dyDescent="0.25">
      <c r="L129" s="26"/>
    </row>
    <row r="130" spans="12:12" x14ac:dyDescent="0.25">
      <c r="L130" s="26"/>
    </row>
    <row r="131" spans="12:12" x14ac:dyDescent="0.25">
      <c r="L131" s="26"/>
    </row>
    <row r="132" spans="12:12" x14ac:dyDescent="0.25">
      <c r="L132" s="26"/>
    </row>
    <row r="133" spans="12:12" x14ac:dyDescent="0.25">
      <c r="L133" s="26"/>
    </row>
    <row r="134" spans="12:12" x14ac:dyDescent="0.25">
      <c r="L134" s="26"/>
    </row>
    <row r="135" spans="12:12" x14ac:dyDescent="0.25">
      <c r="L135" s="26"/>
    </row>
    <row r="136" spans="12:12" x14ac:dyDescent="0.25">
      <c r="L136" s="26"/>
    </row>
    <row r="137" spans="12:12" x14ac:dyDescent="0.25">
      <c r="L137" s="26"/>
    </row>
    <row r="138" spans="12:12" x14ac:dyDescent="0.25">
      <c r="L138" s="26"/>
    </row>
    <row r="139" spans="12:12" x14ac:dyDescent="0.25">
      <c r="L139" s="26"/>
    </row>
    <row r="140" spans="12:12" x14ac:dyDescent="0.25">
      <c r="L140" s="26"/>
    </row>
    <row r="141" spans="12:12" x14ac:dyDescent="0.25">
      <c r="L141" s="26"/>
    </row>
    <row r="142" spans="12:12" x14ac:dyDescent="0.25">
      <c r="L142" s="26"/>
    </row>
    <row r="143" spans="12:12" x14ac:dyDescent="0.25">
      <c r="L143" s="26"/>
    </row>
    <row r="144" spans="12:12" x14ac:dyDescent="0.25">
      <c r="L144" s="26"/>
    </row>
    <row r="145" spans="12:12" x14ac:dyDescent="0.25">
      <c r="L145" s="26"/>
    </row>
    <row r="146" spans="12:12" x14ac:dyDescent="0.25">
      <c r="L146" s="26"/>
    </row>
    <row r="147" spans="12:12" x14ac:dyDescent="0.25">
      <c r="L147" s="26"/>
    </row>
    <row r="148" spans="12:12" x14ac:dyDescent="0.25">
      <c r="L148" s="26"/>
    </row>
    <row r="149" spans="12:12" x14ac:dyDescent="0.25">
      <c r="L149" s="26"/>
    </row>
    <row r="150" spans="12:12" x14ac:dyDescent="0.25">
      <c r="L150" s="26"/>
    </row>
    <row r="151" spans="12:12" x14ac:dyDescent="0.25">
      <c r="L151" s="26"/>
    </row>
    <row r="152" spans="12:12" x14ac:dyDescent="0.25">
      <c r="L152" s="26"/>
    </row>
    <row r="153" spans="12:12" x14ac:dyDescent="0.25">
      <c r="L153" s="26"/>
    </row>
    <row r="154" spans="12:12" x14ac:dyDescent="0.25">
      <c r="L154" s="26"/>
    </row>
    <row r="155" spans="12:12" x14ac:dyDescent="0.25">
      <c r="L155" s="26"/>
    </row>
    <row r="156" spans="12:12" x14ac:dyDescent="0.25">
      <c r="L156" s="26"/>
    </row>
    <row r="157" spans="12:12" x14ac:dyDescent="0.25">
      <c r="L157" s="26"/>
    </row>
    <row r="158" spans="12:12" x14ac:dyDescent="0.25">
      <c r="L158" s="26"/>
    </row>
    <row r="159" spans="12:12" x14ac:dyDescent="0.25">
      <c r="L159" s="26"/>
    </row>
    <row r="160" spans="12:12" x14ac:dyDescent="0.25">
      <c r="L160" s="26"/>
    </row>
    <row r="161" spans="12:12" x14ac:dyDescent="0.25">
      <c r="L161" s="26"/>
    </row>
    <row r="162" spans="12:12" x14ac:dyDescent="0.25">
      <c r="L162" s="26"/>
    </row>
    <row r="163" spans="12:12" x14ac:dyDescent="0.25">
      <c r="L163" s="26"/>
    </row>
    <row r="164" spans="12:12" x14ac:dyDescent="0.25">
      <c r="L164" s="26"/>
    </row>
    <row r="165" spans="12:12" x14ac:dyDescent="0.25">
      <c r="L165" s="26"/>
    </row>
    <row r="166" spans="12:12" x14ac:dyDescent="0.25">
      <c r="L166" s="26"/>
    </row>
    <row r="167" spans="12:12" x14ac:dyDescent="0.25">
      <c r="L167" s="26"/>
    </row>
    <row r="168" spans="12:12" x14ac:dyDescent="0.25">
      <c r="L168" s="26"/>
    </row>
    <row r="169" spans="12:12" x14ac:dyDescent="0.25">
      <c r="L169" s="26"/>
    </row>
    <row r="170" spans="12:12" x14ac:dyDescent="0.25">
      <c r="L170" s="26"/>
    </row>
    <row r="171" spans="12:12" x14ac:dyDescent="0.25">
      <c r="L171" s="26"/>
    </row>
    <row r="172" spans="12:12" x14ac:dyDescent="0.25">
      <c r="L172" s="26"/>
    </row>
    <row r="173" spans="12:12" x14ac:dyDescent="0.25">
      <c r="L173" s="26"/>
    </row>
    <row r="174" spans="12:12" x14ac:dyDescent="0.25">
      <c r="L174" s="26"/>
    </row>
    <row r="175" spans="12:12" x14ac:dyDescent="0.25">
      <c r="L175" s="26"/>
    </row>
    <row r="176" spans="12:12" x14ac:dyDescent="0.25">
      <c r="L176" s="26"/>
    </row>
    <row r="177" spans="12:12" x14ac:dyDescent="0.25">
      <c r="L177" s="26"/>
    </row>
    <row r="178" spans="12:12" x14ac:dyDescent="0.25">
      <c r="L178" s="26"/>
    </row>
    <row r="179" spans="12:12" x14ac:dyDescent="0.25">
      <c r="L179" s="26"/>
    </row>
    <row r="180" spans="12:12" x14ac:dyDescent="0.25">
      <c r="L180" s="26"/>
    </row>
    <row r="181" spans="12:12" x14ac:dyDescent="0.25">
      <c r="L181" s="26"/>
    </row>
    <row r="182" spans="12:12" x14ac:dyDescent="0.25">
      <c r="L182" s="26"/>
    </row>
    <row r="183" spans="12:12" x14ac:dyDescent="0.25">
      <c r="L183" s="26"/>
    </row>
    <row r="184" spans="12:12" x14ac:dyDescent="0.25">
      <c r="L184" s="26"/>
    </row>
    <row r="185" spans="12:12" x14ac:dyDescent="0.25">
      <c r="L185" s="26"/>
    </row>
    <row r="186" spans="12:12" x14ac:dyDescent="0.25">
      <c r="L186" s="26"/>
    </row>
    <row r="187" spans="12:12" x14ac:dyDescent="0.25">
      <c r="L187" s="26"/>
    </row>
    <row r="188" spans="12:12" x14ac:dyDescent="0.25">
      <c r="L188" s="26"/>
    </row>
    <row r="189" spans="12:12" x14ac:dyDescent="0.25">
      <c r="L189" s="26"/>
    </row>
    <row r="190" spans="12:12" x14ac:dyDescent="0.25">
      <c r="L190" s="26"/>
    </row>
    <row r="191" spans="12:12" x14ac:dyDescent="0.25">
      <c r="L191" s="26"/>
    </row>
    <row r="192" spans="12:12" x14ac:dyDescent="0.25">
      <c r="L192" s="26"/>
    </row>
    <row r="193" spans="12:12" x14ac:dyDescent="0.25">
      <c r="L193" s="26"/>
    </row>
    <row r="194" spans="12:12" x14ac:dyDescent="0.25">
      <c r="L194" s="26"/>
    </row>
    <row r="195" spans="12:12" x14ac:dyDescent="0.25">
      <c r="L195" s="26"/>
    </row>
    <row r="196" spans="12:12" x14ac:dyDescent="0.25">
      <c r="L196" s="26"/>
    </row>
    <row r="197" spans="12:12" x14ac:dyDescent="0.25">
      <c r="L197" s="26"/>
    </row>
    <row r="198" spans="12:12" x14ac:dyDescent="0.25">
      <c r="L198" s="26"/>
    </row>
    <row r="199" spans="12:12" x14ac:dyDescent="0.25">
      <c r="L199" s="26"/>
    </row>
    <row r="200" spans="12:12" x14ac:dyDescent="0.25">
      <c r="L200" s="26"/>
    </row>
    <row r="201" spans="12:12" x14ac:dyDescent="0.25">
      <c r="L201" s="26"/>
    </row>
    <row r="202" spans="12:12" x14ac:dyDescent="0.25">
      <c r="L202" s="26"/>
    </row>
    <row r="203" spans="12:12" x14ac:dyDescent="0.25">
      <c r="L203" s="26"/>
    </row>
    <row r="204" spans="12:12" x14ac:dyDescent="0.25">
      <c r="L204" s="26"/>
    </row>
    <row r="205" spans="12:12" x14ac:dyDescent="0.25">
      <c r="L205" s="26"/>
    </row>
    <row r="206" spans="12:12" x14ac:dyDescent="0.25">
      <c r="L206" s="26"/>
    </row>
    <row r="207" spans="12:12" x14ac:dyDescent="0.25">
      <c r="L207" s="26"/>
    </row>
    <row r="208" spans="12:12" x14ac:dyDescent="0.25">
      <c r="L208" s="26"/>
    </row>
    <row r="209" spans="12:12" x14ac:dyDescent="0.25">
      <c r="L209" s="26"/>
    </row>
    <row r="210" spans="12:12" x14ac:dyDescent="0.25">
      <c r="L210" s="26"/>
    </row>
    <row r="211" spans="12:12" x14ac:dyDescent="0.25">
      <c r="L211" s="26"/>
    </row>
    <row r="212" spans="12:12" x14ac:dyDescent="0.25">
      <c r="L212" s="26"/>
    </row>
    <row r="213" spans="12:12" x14ac:dyDescent="0.25">
      <c r="L213" s="26"/>
    </row>
    <row r="214" spans="12:12" x14ac:dyDescent="0.25">
      <c r="L214" s="26"/>
    </row>
    <row r="215" spans="12:12" x14ac:dyDescent="0.25">
      <c r="L215" s="26"/>
    </row>
    <row r="216" spans="12:12" x14ac:dyDescent="0.25">
      <c r="L216" s="26"/>
    </row>
    <row r="217" spans="12:12" x14ac:dyDescent="0.25">
      <c r="L217" s="26"/>
    </row>
    <row r="218" spans="12:12" x14ac:dyDescent="0.25">
      <c r="L218" s="26"/>
    </row>
    <row r="219" spans="12:12" x14ac:dyDescent="0.25">
      <c r="L219" s="26"/>
    </row>
    <row r="220" spans="12:12" x14ac:dyDescent="0.25">
      <c r="L220" s="26"/>
    </row>
    <row r="221" spans="12:12" x14ac:dyDescent="0.25">
      <c r="L221" s="26"/>
    </row>
    <row r="222" spans="12:12" x14ac:dyDescent="0.25">
      <c r="L222" s="26"/>
    </row>
    <row r="223" spans="12:12" x14ac:dyDescent="0.25">
      <c r="L223" s="26"/>
    </row>
    <row r="224" spans="12:12" x14ac:dyDescent="0.25">
      <c r="L224" s="26"/>
    </row>
    <row r="225" spans="12:12" x14ac:dyDescent="0.25">
      <c r="L225" s="26"/>
    </row>
    <row r="226" spans="12:12" x14ac:dyDescent="0.25">
      <c r="L226" s="26"/>
    </row>
    <row r="227" spans="12:12" x14ac:dyDescent="0.25">
      <c r="L227" s="26"/>
    </row>
    <row r="228" spans="12:12" x14ac:dyDescent="0.25">
      <c r="L228" s="26"/>
    </row>
    <row r="229" spans="12:12" x14ac:dyDescent="0.25">
      <c r="L229" s="26"/>
    </row>
    <row r="230" spans="12:12" x14ac:dyDescent="0.25">
      <c r="L230" s="26"/>
    </row>
    <row r="231" spans="12:12" x14ac:dyDescent="0.25">
      <c r="L231" s="26"/>
    </row>
    <row r="232" spans="12:12" x14ac:dyDescent="0.25">
      <c r="L232" s="26"/>
    </row>
    <row r="233" spans="12:12" x14ac:dyDescent="0.25">
      <c r="L233" s="26"/>
    </row>
    <row r="234" spans="12:12" x14ac:dyDescent="0.25">
      <c r="L234" s="26"/>
    </row>
    <row r="235" spans="12:12" x14ac:dyDescent="0.25">
      <c r="L235" s="26"/>
    </row>
    <row r="236" spans="12:12" x14ac:dyDescent="0.25">
      <c r="L236" s="26"/>
    </row>
    <row r="237" spans="12:12" x14ac:dyDescent="0.25">
      <c r="L237" s="26"/>
    </row>
    <row r="238" spans="12:12" x14ac:dyDescent="0.25">
      <c r="L238" s="26"/>
    </row>
    <row r="239" spans="12:12" x14ac:dyDescent="0.25">
      <c r="L239" s="26"/>
    </row>
    <row r="240" spans="12:12" x14ac:dyDescent="0.25">
      <c r="L240" s="26"/>
    </row>
    <row r="241" spans="12:12" x14ac:dyDescent="0.25">
      <c r="L241" s="26"/>
    </row>
    <row r="242" spans="12:12" x14ac:dyDescent="0.25">
      <c r="L242" s="26"/>
    </row>
    <row r="243" spans="12:12" x14ac:dyDescent="0.25">
      <c r="L243" s="26"/>
    </row>
    <row r="244" spans="12:12" x14ac:dyDescent="0.25">
      <c r="L244" s="26"/>
    </row>
    <row r="245" spans="12:12" x14ac:dyDescent="0.25">
      <c r="L245" s="26"/>
    </row>
    <row r="246" spans="12:12" x14ac:dyDescent="0.25">
      <c r="L246" s="26"/>
    </row>
    <row r="247" spans="12:12" x14ac:dyDescent="0.25">
      <c r="L247" s="26"/>
    </row>
    <row r="248" spans="12:12" x14ac:dyDescent="0.25">
      <c r="L248" s="26"/>
    </row>
    <row r="249" spans="12:12" x14ac:dyDescent="0.25">
      <c r="L249" s="26"/>
    </row>
    <row r="250" spans="12:12" x14ac:dyDescent="0.25">
      <c r="L250" s="26"/>
    </row>
    <row r="251" spans="12:12" x14ac:dyDescent="0.25">
      <c r="L251" s="26"/>
    </row>
    <row r="252" spans="12:12" x14ac:dyDescent="0.25">
      <c r="L252" s="26"/>
    </row>
    <row r="253" spans="12:12" x14ac:dyDescent="0.25">
      <c r="L253" s="26"/>
    </row>
    <row r="254" spans="12:12" x14ac:dyDescent="0.25">
      <c r="L254" s="26"/>
    </row>
    <row r="255" spans="12:12" x14ac:dyDescent="0.25">
      <c r="L255" s="26"/>
    </row>
    <row r="256" spans="12:12" x14ac:dyDescent="0.25">
      <c r="L256" s="26"/>
    </row>
    <row r="257" spans="12:12" x14ac:dyDescent="0.25">
      <c r="L257" s="26"/>
    </row>
    <row r="258" spans="12:12" x14ac:dyDescent="0.25">
      <c r="L258" s="26"/>
    </row>
    <row r="259" spans="12:12" x14ac:dyDescent="0.25">
      <c r="L259" s="26"/>
    </row>
    <row r="260" spans="12:12" x14ac:dyDescent="0.25">
      <c r="L260" s="26"/>
    </row>
    <row r="261" spans="12:12" x14ac:dyDescent="0.25">
      <c r="L261" s="26"/>
    </row>
    <row r="262" spans="12:12" x14ac:dyDescent="0.25">
      <c r="L262" s="26"/>
    </row>
    <row r="263" spans="12:12" x14ac:dyDescent="0.25">
      <c r="L263" s="26"/>
    </row>
    <row r="264" spans="12:12" x14ac:dyDescent="0.25">
      <c r="L264" s="26"/>
    </row>
    <row r="265" spans="12:12" x14ac:dyDescent="0.25">
      <c r="L265" s="26"/>
    </row>
    <row r="266" spans="12:12" x14ac:dyDescent="0.25">
      <c r="L266" s="26"/>
    </row>
    <row r="267" spans="12:12" x14ac:dyDescent="0.25">
      <c r="L267" s="26"/>
    </row>
    <row r="268" spans="12:12" x14ac:dyDescent="0.25">
      <c r="L268" s="26"/>
    </row>
    <row r="269" spans="12:12" x14ac:dyDescent="0.25">
      <c r="L269" s="26"/>
    </row>
    <row r="270" spans="12:12" x14ac:dyDescent="0.25">
      <c r="L270" s="26"/>
    </row>
    <row r="271" spans="12:12" x14ac:dyDescent="0.25">
      <c r="L271" s="26"/>
    </row>
    <row r="272" spans="12:12" x14ac:dyDescent="0.25">
      <c r="L272" s="26"/>
    </row>
    <row r="273" spans="12:12" x14ac:dyDescent="0.25">
      <c r="L273" s="26"/>
    </row>
    <row r="274" spans="12:12" x14ac:dyDescent="0.25">
      <c r="L274" s="26"/>
    </row>
    <row r="275" spans="12:12" x14ac:dyDescent="0.25">
      <c r="L275" s="26"/>
    </row>
    <row r="276" spans="12:12" x14ac:dyDescent="0.25">
      <c r="L276" s="26"/>
    </row>
    <row r="277" spans="12:12" x14ac:dyDescent="0.25">
      <c r="L277" s="26"/>
    </row>
    <row r="278" spans="12:12" x14ac:dyDescent="0.25">
      <c r="L278" s="26"/>
    </row>
    <row r="279" spans="12:12" x14ac:dyDescent="0.25">
      <c r="L279" s="26"/>
    </row>
    <row r="280" spans="12:12" x14ac:dyDescent="0.25">
      <c r="L280" s="26"/>
    </row>
    <row r="281" spans="12:12" x14ac:dyDescent="0.25">
      <c r="L281" s="26"/>
    </row>
    <row r="282" spans="12:12" x14ac:dyDescent="0.25">
      <c r="L282" s="26"/>
    </row>
    <row r="283" spans="12:12" x14ac:dyDescent="0.25">
      <c r="L283" s="26"/>
    </row>
    <row r="284" spans="12:12" x14ac:dyDescent="0.25">
      <c r="L284" s="26"/>
    </row>
    <row r="285" spans="12:12" x14ac:dyDescent="0.25">
      <c r="L285" s="26"/>
    </row>
    <row r="286" spans="12:12" x14ac:dyDescent="0.25">
      <c r="L286" s="26"/>
    </row>
    <row r="287" spans="12:12" x14ac:dyDescent="0.25">
      <c r="L287" s="26"/>
    </row>
    <row r="288" spans="12:12" x14ac:dyDescent="0.25">
      <c r="L288" s="26"/>
    </row>
    <row r="289" spans="12:12" x14ac:dyDescent="0.25">
      <c r="L289" s="26"/>
    </row>
    <row r="290" spans="12:12" x14ac:dyDescent="0.25">
      <c r="L290" s="26"/>
    </row>
    <row r="291" spans="12:12" x14ac:dyDescent="0.25">
      <c r="L291" s="26"/>
    </row>
    <row r="292" spans="12:12" x14ac:dyDescent="0.25">
      <c r="L292" s="26"/>
    </row>
    <row r="293" spans="12:12" x14ac:dyDescent="0.25">
      <c r="L293" s="26"/>
    </row>
    <row r="294" spans="12:12" x14ac:dyDescent="0.25">
      <c r="L294" s="26"/>
    </row>
    <row r="295" spans="12:12" x14ac:dyDescent="0.25">
      <c r="L295" s="26"/>
    </row>
    <row r="296" spans="12:12" x14ac:dyDescent="0.25">
      <c r="L296" s="26"/>
    </row>
    <row r="297" spans="12:12" x14ac:dyDescent="0.25">
      <c r="L297" s="26"/>
    </row>
    <row r="298" spans="12:12" x14ac:dyDescent="0.25">
      <c r="L298" s="26"/>
    </row>
    <row r="299" spans="12:12" x14ac:dyDescent="0.25">
      <c r="L299" s="26"/>
    </row>
    <row r="300" spans="12:12" x14ac:dyDescent="0.25">
      <c r="L300" s="26"/>
    </row>
    <row r="301" spans="12:12" x14ac:dyDescent="0.25">
      <c r="L301" s="26"/>
    </row>
    <row r="302" spans="12:12" x14ac:dyDescent="0.25">
      <c r="L302" s="26"/>
    </row>
    <row r="303" spans="12:12" x14ac:dyDescent="0.25">
      <c r="L303" s="26"/>
    </row>
    <row r="304" spans="12:12" x14ac:dyDescent="0.25">
      <c r="L304" s="26"/>
    </row>
    <row r="305" spans="12:12" x14ac:dyDescent="0.25">
      <c r="L305" s="26"/>
    </row>
    <row r="306" spans="12:12" x14ac:dyDescent="0.25">
      <c r="L306" s="26"/>
    </row>
    <row r="307" spans="12:12" x14ac:dyDescent="0.25">
      <c r="L307" s="26"/>
    </row>
    <row r="308" spans="12:12" x14ac:dyDescent="0.25">
      <c r="L308" s="26"/>
    </row>
    <row r="309" spans="12:12" x14ac:dyDescent="0.25">
      <c r="L309" s="26"/>
    </row>
    <row r="310" spans="12:12" x14ac:dyDescent="0.25">
      <c r="L310" s="26"/>
    </row>
    <row r="311" spans="12:12" x14ac:dyDescent="0.25">
      <c r="L311" s="26"/>
    </row>
    <row r="312" spans="12:12" x14ac:dyDescent="0.25">
      <c r="L312" s="26"/>
    </row>
    <row r="313" spans="12:12" x14ac:dyDescent="0.25">
      <c r="L313" s="26"/>
    </row>
    <row r="314" spans="12:12" x14ac:dyDescent="0.25">
      <c r="L314" s="26"/>
    </row>
    <row r="315" spans="12:12" x14ac:dyDescent="0.25">
      <c r="L315" s="26"/>
    </row>
    <row r="316" spans="12:12" x14ac:dyDescent="0.25">
      <c r="L316" s="26"/>
    </row>
    <row r="317" spans="12:12" x14ac:dyDescent="0.25">
      <c r="L317" s="26"/>
    </row>
    <row r="318" spans="12:12" x14ac:dyDescent="0.25">
      <c r="L318" s="26"/>
    </row>
    <row r="319" spans="12:12" x14ac:dyDescent="0.25">
      <c r="L319" s="26"/>
    </row>
    <row r="320" spans="12:12" x14ac:dyDescent="0.25">
      <c r="L320" s="26"/>
    </row>
    <row r="321" spans="12:12" x14ac:dyDescent="0.25">
      <c r="L321" s="26"/>
    </row>
    <row r="322" spans="12:12" x14ac:dyDescent="0.25">
      <c r="L322" s="26"/>
    </row>
    <row r="323" spans="12:12" x14ac:dyDescent="0.25">
      <c r="L323" s="26"/>
    </row>
    <row r="324" spans="12:12" x14ac:dyDescent="0.25">
      <c r="L324" s="26"/>
    </row>
    <row r="325" spans="12:12" x14ac:dyDescent="0.25">
      <c r="L325" s="26"/>
    </row>
    <row r="326" spans="12:12" x14ac:dyDescent="0.25">
      <c r="L326" s="26"/>
    </row>
    <row r="327" spans="12:12" x14ac:dyDescent="0.25">
      <c r="L327" s="26"/>
    </row>
    <row r="328" spans="12:12" x14ac:dyDescent="0.25">
      <c r="L328" s="26"/>
    </row>
    <row r="329" spans="12:12" x14ac:dyDescent="0.25">
      <c r="L329" s="26"/>
    </row>
    <row r="330" spans="12:12" x14ac:dyDescent="0.25">
      <c r="L330" s="26"/>
    </row>
    <row r="331" spans="12:12" x14ac:dyDescent="0.25">
      <c r="L331" s="26"/>
    </row>
    <row r="332" spans="12:12" x14ac:dyDescent="0.25">
      <c r="L332" s="26"/>
    </row>
    <row r="333" spans="12:12" x14ac:dyDescent="0.25">
      <c r="L333" s="26"/>
    </row>
    <row r="334" spans="12:12" x14ac:dyDescent="0.25">
      <c r="L334" s="26"/>
    </row>
    <row r="335" spans="12:12" x14ac:dyDescent="0.25">
      <c r="L335" s="26"/>
    </row>
    <row r="336" spans="12:12" x14ac:dyDescent="0.25">
      <c r="L336" s="26"/>
    </row>
    <row r="337" spans="12:12" x14ac:dyDescent="0.25">
      <c r="L337" s="26"/>
    </row>
    <row r="338" spans="12:12" x14ac:dyDescent="0.25">
      <c r="L338" s="26"/>
    </row>
    <row r="339" spans="12:12" x14ac:dyDescent="0.25">
      <c r="L339" s="26"/>
    </row>
    <row r="340" spans="12:12" x14ac:dyDescent="0.25">
      <c r="L340" s="26"/>
    </row>
    <row r="341" spans="12:12" x14ac:dyDescent="0.25">
      <c r="L341" s="26"/>
    </row>
    <row r="342" spans="12:12" x14ac:dyDescent="0.25">
      <c r="L342" s="26"/>
    </row>
    <row r="343" spans="12:12" x14ac:dyDescent="0.25">
      <c r="L343" s="26"/>
    </row>
    <row r="344" spans="12:12" x14ac:dyDescent="0.25">
      <c r="L344" s="26"/>
    </row>
    <row r="345" spans="12:12" x14ac:dyDescent="0.25">
      <c r="L345" s="26"/>
    </row>
    <row r="346" spans="12:12" x14ac:dyDescent="0.25">
      <c r="L346" s="26"/>
    </row>
    <row r="347" spans="12:12" x14ac:dyDescent="0.25">
      <c r="L347" s="26"/>
    </row>
    <row r="348" spans="12:12" x14ac:dyDescent="0.25">
      <c r="L348" s="26"/>
    </row>
    <row r="349" spans="12:12" x14ac:dyDescent="0.25">
      <c r="L349" s="26"/>
    </row>
    <row r="350" spans="12:12" x14ac:dyDescent="0.25">
      <c r="L350" s="26"/>
    </row>
    <row r="351" spans="12:12" x14ac:dyDescent="0.25">
      <c r="L351" s="26"/>
    </row>
    <row r="352" spans="12:12" x14ac:dyDescent="0.25">
      <c r="L352" s="26"/>
    </row>
    <row r="353" spans="12:12" x14ac:dyDescent="0.25">
      <c r="L353" s="26"/>
    </row>
    <row r="354" spans="12:12" x14ac:dyDescent="0.25">
      <c r="L354" s="26"/>
    </row>
    <row r="355" spans="12:12" x14ac:dyDescent="0.25">
      <c r="L355" s="26"/>
    </row>
    <row r="356" spans="12:12" x14ac:dyDescent="0.25">
      <c r="L356" s="26"/>
    </row>
    <row r="357" spans="12:12" x14ac:dyDescent="0.25">
      <c r="L357" s="26"/>
    </row>
    <row r="358" spans="12:12" x14ac:dyDescent="0.25">
      <c r="L358" s="26"/>
    </row>
    <row r="359" spans="12:12" x14ac:dyDescent="0.25">
      <c r="L359" s="26"/>
    </row>
    <row r="360" spans="12:12" x14ac:dyDescent="0.25">
      <c r="L360" s="26"/>
    </row>
    <row r="361" spans="12:12" x14ac:dyDescent="0.25">
      <c r="L361" s="26"/>
    </row>
    <row r="362" spans="12:12" x14ac:dyDescent="0.25">
      <c r="L362" s="26"/>
    </row>
    <row r="363" spans="12:12" x14ac:dyDescent="0.25">
      <c r="L363" s="26"/>
    </row>
    <row r="364" spans="12:12" x14ac:dyDescent="0.25">
      <c r="L364" s="26"/>
    </row>
    <row r="365" spans="12:12" x14ac:dyDescent="0.25">
      <c r="L365" s="26"/>
    </row>
    <row r="366" spans="12:12" x14ac:dyDescent="0.25">
      <c r="L366" s="26"/>
    </row>
    <row r="367" spans="12:12" x14ac:dyDescent="0.25">
      <c r="L367" s="26"/>
    </row>
    <row r="368" spans="12:12" x14ac:dyDescent="0.25">
      <c r="L368" s="26"/>
    </row>
    <row r="369" spans="12:12" x14ac:dyDescent="0.25">
      <c r="L369" s="26"/>
    </row>
    <row r="370" spans="12:12" x14ac:dyDescent="0.25">
      <c r="L370" s="26"/>
    </row>
    <row r="371" spans="12:12" x14ac:dyDescent="0.25">
      <c r="L371" s="26"/>
    </row>
    <row r="372" spans="12:12" x14ac:dyDescent="0.25">
      <c r="L372" s="26"/>
    </row>
    <row r="373" spans="12:12" x14ac:dyDescent="0.25">
      <c r="L373" s="26"/>
    </row>
    <row r="374" spans="12:12" x14ac:dyDescent="0.25">
      <c r="L374" s="26"/>
    </row>
    <row r="375" spans="12:12" x14ac:dyDescent="0.25">
      <c r="L375" s="26"/>
    </row>
    <row r="376" spans="12:12" x14ac:dyDescent="0.25">
      <c r="L376" s="26"/>
    </row>
    <row r="377" spans="12:12" x14ac:dyDescent="0.25">
      <c r="L377" s="26"/>
    </row>
    <row r="378" spans="12:12" x14ac:dyDescent="0.25">
      <c r="L378" s="26"/>
    </row>
    <row r="379" spans="12:12" x14ac:dyDescent="0.25">
      <c r="L379" s="26"/>
    </row>
    <row r="380" spans="12:12" x14ac:dyDescent="0.25">
      <c r="L380" s="26"/>
    </row>
    <row r="381" spans="12:12" x14ac:dyDescent="0.25">
      <c r="L381" s="26"/>
    </row>
    <row r="382" spans="12:12" x14ac:dyDescent="0.25">
      <c r="L382" s="26"/>
    </row>
    <row r="383" spans="12:12" x14ac:dyDescent="0.25">
      <c r="L383" s="26"/>
    </row>
    <row r="384" spans="12:12" x14ac:dyDescent="0.25">
      <c r="L384" s="26"/>
    </row>
    <row r="385" spans="12:12" x14ac:dyDescent="0.25">
      <c r="L385" s="26"/>
    </row>
    <row r="386" spans="12:12" x14ac:dyDescent="0.25">
      <c r="L386" s="26"/>
    </row>
    <row r="387" spans="12:12" x14ac:dyDescent="0.25">
      <c r="L387" s="26"/>
    </row>
    <row r="388" spans="12:12" x14ac:dyDescent="0.25">
      <c r="L388" s="26"/>
    </row>
    <row r="389" spans="12:12" x14ac:dyDescent="0.25">
      <c r="L389" s="26"/>
    </row>
    <row r="390" spans="12:12" x14ac:dyDescent="0.25">
      <c r="L390" s="26"/>
    </row>
    <row r="391" spans="12:12" x14ac:dyDescent="0.25">
      <c r="L391" s="26"/>
    </row>
    <row r="392" spans="12:12" x14ac:dyDescent="0.25">
      <c r="L392" s="26"/>
    </row>
    <row r="393" spans="12:12" x14ac:dyDescent="0.25">
      <c r="L393" s="26"/>
    </row>
    <row r="394" spans="12:12" x14ac:dyDescent="0.25">
      <c r="L394" s="26"/>
    </row>
    <row r="395" spans="12:12" x14ac:dyDescent="0.25">
      <c r="L395" s="26"/>
    </row>
    <row r="396" spans="12:12" x14ac:dyDescent="0.25">
      <c r="L396" s="26"/>
    </row>
    <row r="397" spans="12:12" x14ac:dyDescent="0.25">
      <c r="L397" s="26"/>
    </row>
    <row r="398" spans="12:12" x14ac:dyDescent="0.25">
      <c r="L398" s="26"/>
    </row>
    <row r="399" spans="12:12" x14ac:dyDescent="0.25">
      <c r="L399" s="26"/>
    </row>
    <row r="400" spans="12:12" x14ac:dyDescent="0.25">
      <c r="L400" s="26"/>
    </row>
    <row r="401" spans="12:12" x14ac:dyDescent="0.25">
      <c r="L401" s="26"/>
    </row>
    <row r="402" spans="12:12" x14ac:dyDescent="0.25">
      <c r="L402" s="26"/>
    </row>
    <row r="403" spans="12:12" x14ac:dyDescent="0.25">
      <c r="L403" s="26"/>
    </row>
    <row r="404" spans="12:12" x14ac:dyDescent="0.25">
      <c r="L404" s="26"/>
    </row>
    <row r="405" spans="12:12" x14ac:dyDescent="0.25">
      <c r="L405" s="26"/>
    </row>
    <row r="406" spans="12:12" x14ac:dyDescent="0.25">
      <c r="L406" s="26"/>
    </row>
    <row r="407" spans="12:12" x14ac:dyDescent="0.25">
      <c r="L407" s="26"/>
    </row>
    <row r="408" spans="12:12" x14ac:dyDescent="0.25">
      <c r="L408" s="26"/>
    </row>
    <row r="409" spans="12:12" x14ac:dyDescent="0.25">
      <c r="L409" s="26"/>
    </row>
    <row r="410" spans="12:12" x14ac:dyDescent="0.25">
      <c r="L410" s="26"/>
    </row>
    <row r="411" spans="12:12" x14ac:dyDescent="0.25">
      <c r="L411" s="26"/>
    </row>
    <row r="412" spans="12:12" x14ac:dyDescent="0.25">
      <c r="L412" s="26"/>
    </row>
    <row r="413" spans="12:12" x14ac:dyDescent="0.25">
      <c r="L413" s="26"/>
    </row>
    <row r="414" spans="12:12" x14ac:dyDescent="0.25">
      <c r="L414" s="26"/>
    </row>
    <row r="415" spans="12:12" x14ac:dyDescent="0.25">
      <c r="L415" s="26"/>
    </row>
    <row r="416" spans="12:12" x14ac:dyDescent="0.25">
      <c r="L416" s="26"/>
    </row>
    <row r="417" spans="12:12" x14ac:dyDescent="0.25">
      <c r="L417" s="26"/>
    </row>
    <row r="418" spans="12:12" x14ac:dyDescent="0.25">
      <c r="L418" s="26"/>
    </row>
    <row r="419" spans="12:12" x14ac:dyDescent="0.25">
      <c r="L419" s="26"/>
    </row>
    <row r="420" spans="12:12" x14ac:dyDescent="0.25">
      <c r="L420" s="26"/>
    </row>
    <row r="421" spans="12:12" x14ac:dyDescent="0.25">
      <c r="L421" s="26"/>
    </row>
    <row r="422" spans="12:12" x14ac:dyDescent="0.25">
      <c r="L422" s="26"/>
    </row>
    <row r="423" spans="12:12" x14ac:dyDescent="0.25">
      <c r="L423" s="26"/>
    </row>
    <row r="424" spans="12:12" x14ac:dyDescent="0.25">
      <c r="L424" s="26"/>
    </row>
    <row r="425" spans="12:12" x14ac:dyDescent="0.25">
      <c r="L425" s="26"/>
    </row>
    <row r="426" spans="12:12" x14ac:dyDescent="0.25">
      <c r="L426" s="26"/>
    </row>
    <row r="427" spans="12:12" x14ac:dyDescent="0.25">
      <c r="L427" s="26"/>
    </row>
    <row r="428" spans="12:12" x14ac:dyDescent="0.25">
      <c r="L428" s="26"/>
    </row>
    <row r="429" spans="12:12" x14ac:dyDescent="0.25">
      <c r="L429" s="26"/>
    </row>
    <row r="430" spans="12:12" x14ac:dyDescent="0.25">
      <c r="L430" s="26"/>
    </row>
    <row r="431" spans="12:12" x14ac:dyDescent="0.25">
      <c r="L431" s="26"/>
    </row>
    <row r="432" spans="12:12" x14ac:dyDescent="0.25">
      <c r="L432" s="26"/>
    </row>
    <row r="433" spans="12:12" x14ac:dyDescent="0.25">
      <c r="L433" s="26"/>
    </row>
    <row r="434" spans="12:12" x14ac:dyDescent="0.25">
      <c r="L434" s="26"/>
    </row>
    <row r="435" spans="12:12" x14ac:dyDescent="0.25">
      <c r="L435" s="26"/>
    </row>
    <row r="436" spans="12:12" x14ac:dyDescent="0.25">
      <c r="L436" s="26"/>
    </row>
    <row r="437" spans="12:12" x14ac:dyDescent="0.25">
      <c r="L437" s="26"/>
    </row>
    <row r="438" spans="12:12" x14ac:dyDescent="0.25">
      <c r="L438" s="26"/>
    </row>
    <row r="439" spans="12:12" x14ac:dyDescent="0.25">
      <c r="L439" s="26"/>
    </row>
    <row r="440" spans="12:12" x14ac:dyDescent="0.25">
      <c r="L440" s="26"/>
    </row>
    <row r="441" spans="12:12" x14ac:dyDescent="0.25">
      <c r="L441" s="26"/>
    </row>
    <row r="442" spans="12:12" x14ac:dyDescent="0.25">
      <c r="L442" s="26"/>
    </row>
    <row r="443" spans="12:12" x14ac:dyDescent="0.25">
      <c r="L443" s="26"/>
    </row>
    <row r="444" spans="12:12" x14ac:dyDescent="0.25">
      <c r="L444" s="26"/>
    </row>
    <row r="445" spans="12:12" x14ac:dyDescent="0.25">
      <c r="L445" s="26"/>
    </row>
    <row r="446" spans="12:12" x14ac:dyDescent="0.25">
      <c r="L446" s="26"/>
    </row>
    <row r="447" spans="12:12" x14ac:dyDescent="0.25">
      <c r="L447" s="26"/>
    </row>
    <row r="448" spans="12:12" x14ac:dyDescent="0.25">
      <c r="L448" s="26"/>
    </row>
    <row r="449" spans="12:12" x14ac:dyDescent="0.25">
      <c r="L449" s="26"/>
    </row>
    <row r="450" spans="12:12" x14ac:dyDescent="0.25">
      <c r="L450" s="26"/>
    </row>
    <row r="451" spans="12:12" x14ac:dyDescent="0.25">
      <c r="L451" s="26"/>
    </row>
    <row r="452" spans="12:12" x14ac:dyDescent="0.25">
      <c r="L452" s="26"/>
    </row>
    <row r="453" spans="12:12" x14ac:dyDescent="0.25">
      <c r="L453" s="26"/>
    </row>
    <row r="454" spans="12:12" x14ac:dyDescent="0.25">
      <c r="L454" s="26"/>
    </row>
    <row r="455" spans="12:12" x14ac:dyDescent="0.25">
      <c r="L455" s="26"/>
    </row>
    <row r="456" spans="12:12" x14ac:dyDescent="0.25">
      <c r="L456" s="26"/>
    </row>
    <row r="457" spans="12:12" x14ac:dyDescent="0.25">
      <c r="L457" s="26"/>
    </row>
    <row r="458" spans="12:12" x14ac:dyDescent="0.25">
      <c r="L458" s="26"/>
    </row>
    <row r="459" spans="12:12" x14ac:dyDescent="0.25">
      <c r="L459" s="26"/>
    </row>
    <row r="460" spans="12:12" x14ac:dyDescent="0.25">
      <c r="L460" s="26"/>
    </row>
    <row r="461" spans="12:12" x14ac:dyDescent="0.25">
      <c r="L461" s="26"/>
    </row>
    <row r="462" spans="12:12" x14ac:dyDescent="0.25">
      <c r="L462" s="26"/>
    </row>
    <row r="463" spans="12:12" x14ac:dyDescent="0.25">
      <c r="L463" s="26"/>
    </row>
    <row r="464" spans="12:12" x14ac:dyDescent="0.25">
      <c r="L464" s="26"/>
    </row>
    <row r="465" spans="12:12" x14ac:dyDescent="0.25">
      <c r="L465" s="26"/>
    </row>
    <row r="466" spans="12:12" x14ac:dyDescent="0.25">
      <c r="L466" s="26"/>
    </row>
    <row r="467" spans="12:12" x14ac:dyDescent="0.25">
      <c r="L467" s="26"/>
    </row>
    <row r="468" spans="12:12" x14ac:dyDescent="0.25">
      <c r="L468" s="26"/>
    </row>
    <row r="469" spans="12:12" x14ac:dyDescent="0.25">
      <c r="L469" s="26"/>
    </row>
    <row r="470" spans="12:12" x14ac:dyDescent="0.25">
      <c r="L470" s="26"/>
    </row>
    <row r="471" spans="12:12" x14ac:dyDescent="0.25">
      <c r="L471" s="26"/>
    </row>
    <row r="472" spans="12:12" x14ac:dyDescent="0.25">
      <c r="L472" s="26"/>
    </row>
    <row r="473" spans="12:12" x14ac:dyDescent="0.25">
      <c r="L473" s="26"/>
    </row>
    <row r="474" spans="12:12" x14ac:dyDescent="0.25">
      <c r="L474" s="26"/>
    </row>
    <row r="475" spans="12:12" x14ac:dyDescent="0.25">
      <c r="L475" s="26"/>
    </row>
    <row r="476" spans="12:12" x14ac:dyDescent="0.25">
      <c r="L476" s="26"/>
    </row>
    <row r="477" spans="12:12" x14ac:dyDescent="0.25">
      <c r="L477" s="26"/>
    </row>
    <row r="478" spans="12:12" x14ac:dyDescent="0.25">
      <c r="L478" s="26"/>
    </row>
    <row r="479" spans="12:12" x14ac:dyDescent="0.25">
      <c r="L479" s="26"/>
    </row>
    <row r="480" spans="12:12" x14ac:dyDescent="0.25">
      <c r="L480" s="26"/>
    </row>
    <row r="481" spans="12:12" x14ac:dyDescent="0.25">
      <c r="L481" s="26"/>
    </row>
    <row r="482" spans="12:12" x14ac:dyDescent="0.25">
      <c r="L482" s="26"/>
    </row>
    <row r="483" spans="12:12" x14ac:dyDescent="0.25">
      <c r="L483" s="26"/>
    </row>
    <row r="484" spans="12:12" x14ac:dyDescent="0.25">
      <c r="L484" s="26"/>
    </row>
    <row r="485" spans="12:12" x14ac:dyDescent="0.25">
      <c r="L485" s="26"/>
    </row>
    <row r="486" spans="12:12" x14ac:dyDescent="0.25">
      <c r="L486" s="26"/>
    </row>
    <row r="487" spans="12:12" x14ac:dyDescent="0.25">
      <c r="L487" s="26"/>
    </row>
    <row r="488" spans="12:12" x14ac:dyDescent="0.25">
      <c r="L488" s="26"/>
    </row>
    <row r="489" spans="12:12" x14ac:dyDescent="0.25">
      <c r="L489" s="26"/>
    </row>
    <row r="490" spans="12:12" x14ac:dyDescent="0.25">
      <c r="L490" s="26"/>
    </row>
    <row r="491" spans="12:12" x14ac:dyDescent="0.25">
      <c r="L491" s="26"/>
    </row>
    <row r="492" spans="12:12" x14ac:dyDescent="0.25">
      <c r="L492" s="26"/>
    </row>
    <row r="493" spans="12:12" x14ac:dyDescent="0.25">
      <c r="L493" s="26"/>
    </row>
    <row r="494" spans="12:12" x14ac:dyDescent="0.25">
      <c r="L494" s="26"/>
    </row>
    <row r="495" spans="12:12" x14ac:dyDescent="0.25">
      <c r="L495" s="26"/>
    </row>
    <row r="496" spans="12:12" x14ac:dyDescent="0.25">
      <c r="L496" s="26"/>
    </row>
    <row r="497" spans="12:12" x14ac:dyDescent="0.25">
      <c r="L497" s="26"/>
    </row>
    <row r="498" spans="12:12" x14ac:dyDescent="0.25">
      <c r="L498" s="26"/>
    </row>
    <row r="499" spans="12:12" x14ac:dyDescent="0.25">
      <c r="L499" s="26"/>
    </row>
    <row r="500" spans="12:12" x14ac:dyDescent="0.25">
      <c r="L500" s="26"/>
    </row>
    <row r="501" spans="12:12" x14ac:dyDescent="0.25">
      <c r="L501" s="26"/>
    </row>
    <row r="502" spans="12:12" x14ac:dyDescent="0.25">
      <c r="L502" s="26"/>
    </row>
    <row r="503" spans="12:12" x14ac:dyDescent="0.25">
      <c r="L503" s="26"/>
    </row>
    <row r="504" spans="12:12" x14ac:dyDescent="0.25">
      <c r="L504" s="26"/>
    </row>
    <row r="505" spans="12:12" x14ac:dyDescent="0.25">
      <c r="L505" s="26"/>
    </row>
    <row r="506" spans="12:12" x14ac:dyDescent="0.25">
      <c r="L506" s="26"/>
    </row>
    <row r="507" spans="12:12" x14ac:dyDescent="0.25">
      <c r="L507" s="26"/>
    </row>
    <row r="508" spans="12:12" x14ac:dyDescent="0.25">
      <c r="L508" s="26"/>
    </row>
    <row r="509" spans="12:12" x14ac:dyDescent="0.25">
      <c r="L509" s="26"/>
    </row>
    <row r="510" spans="12:12" x14ac:dyDescent="0.25">
      <c r="L510" s="26"/>
    </row>
    <row r="511" spans="12:12" x14ac:dyDescent="0.25">
      <c r="L511" s="26"/>
    </row>
    <row r="512" spans="12:12" x14ac:dyDescent="0.25">
      <c r="L512" s="26"/>
    </row>
    <row r="513" spans="12:12" x14ac:dyDescent="0.25">
      <c r="L513" s="26"/>
    </row>
    <row r="514" spans="12:12" x14ac:dyDescent="0.25">
      <c r="L514" s="26"/>
    </row>
    <row r="515" spans="12:12" x14ac:dyDescent="0.25">
      <c r="L515" s="26"/>
    </row>
    <row r="516" spans="12:12" x14ac:dyDescent="0.25">
      <c r="L516" s="26"/>
    </row>
    <row r="517" spans="12:12" x14ac:dyDescent="0.25">
      <c r="L517" s="26"/>
    </row>
    <row r="518" spans="12:12" x14ac:dyDescent="0.25">
      <c r="L518" s="26"/>
    </row>
    <row r="519" spans="12:12" x14ac:dyDescent="0.25">
      <c r="L519" s="26"/>
    </row>
    <row r="520" spans="12:12" x14ac:dyDescent="0.25">
      <c r="L520" s="26"/>
    </row>
    <row r="521" spans="12:12" x14ac:dyDescent="0.25">
      <c r="L521" s="26"/>
    </row>
    <row r="522" spans="12:12" x14ac:dyDescent="0.25">
      <c r="L522" s="26"/>
    </row>
    <row r="523" spans="12:12" x14ac:dyDescent="0.25">
      <c r="L523" s="26"/>
    </row>
    <row r="524" spans="12:12" x14ac:dyDescent="0.25">
      <c r="L524" s="26"/>
    </row>
    <row r="525" spans="12:12" x14ac:dyDescent="0.25">
      <c r="L525" s="26"/>
    </row>
    <row r="526" spans="12:12" x14ac:dyDescent="0.25">
      <c r="L526" s="26"/>
    </row>
    <row r="527" spans="12:12" x14ac:dyDescent="0.25">
      <c r="L527" s="26"/>
    </row>
    <row r="528" spans="12:12" x14ac:dyDescent="0.25">
      <c r="L528" s="26"/>
    </row>
    <row r="529" spans="12:12" x14ac:dyDescent="0.25">
      <c r="L529" s="26"/>
    </row>
    <row r="530" spans="12:12" x14ac:dyDescent="0.25">
      <c r="L530" s="26"/>
    </row>
    <row r="531" spans="12:12" x14ac:dyDescent="0.25">
      <c r="L531" s="26"/>
    </row>
    <row r="532" spans="12:12" x14ac:dyDescent="0.25">
      <c r="L532" s="26"/>
    </row>
    <row r="533" spans="12:12" x14ac:dyDescent="0.25">
      <c r="L533" s="26"/>
    </row>
    <row r="534" spans="12:12" x14ac:dyDescent="0.25">
      <c r="L534" s="26"/>
    </row>
    <row r="535" spans="12:12" x14ac:dyDescent="0.25">
      <c r="L535" s="26"/>
    </row>
    <row r="536" spans="12:12" x14ac:dyDescent="0.25">
      <c r="L536" s="26"/>
    </row>
    <row r="537" spans="12:12" x14ac:dyDescent="0.25">
      <c r="L537" s="26"/>
    </row>
    <row r="538" spans="12:12" x14ac:dyDescent="0.25">
      <c r="L538" s="26"/>
    </row>
    <row r="539" spans="12:12" x14ac:dyDescent="0.25">
      <c r="L539" s="26"/>
    </row>
    <row r="540" spans="12:12" x14ac:dyDescent="0.25">
      <c r="L540" s="26"/>
    </row>
    <row r="541" spans="12:12" x14ac:dyDescent="0.25">
      <c r="L541" s="26"/>
    </row>
    <row r="542" spans="12:12" x14ac:dyDescent="0.25">
      <c r="L542" s="26"/>
    </row>
    <row r="543" spans="12:12" x14ac:dyDescent="0.25">
      <c r="L543" s="26"/>
    </row>
    <row r="544" spans="12:12" x14ac:dyDescent="0.25">
      <c r="L544" s="26"/>
    </row>
    <row r="545" spans="12:12" x14ac:dyDescent="0.25">
      <c r="L545" s="26"/>
    </row>
    <row r="546" spans="12:12" x14ac:dyDescent="0.25">
      <c r="L546" s="26"/>
    </row>
    <row r="547" spans="12:12" x14ac:dyDescent="0.25">
      <c r="L547" s="26"/>
    </row>
    <row r="548" spans="12:12" x14ac:dyDescent="0.25">
      <c r="L548" s="26"/>
    </row>
    <row r="549" spans="12:12" x14ac:dyDescent="0.25">
      <c r="L549" s="26"/>
    </row>
    <row r="550" spans="12:12" x14ac:dyDescent="0.25">
      <c r="L550" s="26"/>
    </row>
    <row r="551" spans="12:12" x14ac:dyDescent="0.25">
      <c r="L551" s="26"/>
    </row>
    <row r="552" spans="12:12" x14ac:dyDescent="0.25">
      <c r="L552" s="26"/>
    </row>
    <row r="553" spans="12:12" x14ac:dyDescent="0.25">
      <c r="L553" s="26"/>
    </row>
    <row r="554" spans="12:12" x14ac:dyDescent="0.25">
      <c r="L554" s="26"/>
    </row>
    <row r="555" spans="12:12" x14ac:dyDescent="0.25">
      <c r="L555" s="26"/>
    </row>
    <row r="556" spans="12:12" x14ac:dyDescent="0.25">
      <c r="L556" s="26"/>
    </row>
    <row r="557" spans="12:12" x14ac:dyDescent="0.25">
      <c r="L557" s="26"/>
    </row>
    <row r="558" spans="12:12" x14ac:dyDescent="0.25">
      <c r="L558" s="26"/>
    </row>
    <row r="559" spans="12:12" x14ac:dyDescent="0.25">
      <c r="L559" s="26"/>
    </row>
    <row r="560" spans="12:12" x14ac:dyDescent="0.25">
      <c r="L560" s="26"/>
    </row>
    <row r="561" spans="12:12" x14ac:dyDescent="0.25">
      <c r="L561" s="26"/>
    </row>
    <row r="562" spans="12:12" x14ac:dyDescent="0.25">
      <c r="L562" s="26"/>
    </row>
    <row r="563" spans="12:12" x14ac:dyDescent="0.25">
      <c r="L563" s="26"/>
    </row>
    <row r="564" spans="12:12" x14ac:dyDescent="0.25">
      <c r="L564" s="26"/>
    </row>
    <row r="565" spans="12:12" x14ac:dyDescent="0.25">
      <c r="L565" s="26"/>
    </row>
    <row r="566" spans="12:12" x14ac:dyDescent="0.25">
      <c r="L566" s="26"/>
    </row>
    <row r="567" spans="12:12" x14ac:dyDescent="0.25">
      <c r="L567" s="26"/>
    </row>
    <row r="568" spans="12:12" x14ac:dyDescent="0.25">
      <c r="L568" s="26"/>
    </row>
    <row r="569" spans="12:12" x14ac:dyDescent="0.25">
      <c r="L569" s="26"/>
    </row>
    <row r="570" spans="12:12" x14ac:dyDescent="0.25">
      <c r="L570" s="26"/>
    </row>
    <row r="571" spans="12:12" x14ac:dyDescent="0.25">
      <c r="L571" s="26"/>
    </row>
    <row r="572" spans="12:12" x14ac:dyDescent="0.25">
      <c r="L572" s="26"/>
    </row>
    <row r="573" spans="12:12" x14ac:dyDescent="0.25">
      <c r="L573" s="26"/>
    </row>
    <row r="574" spans="12:12" x14ac:dyDescent="0.25">
      <c r="L574" s="26"/>
    </row>
    <row r="575" spans="12:12" x14ac:dyDescent="0.25">
      <c r="L575" s="26"/>
    </row>
    <row r="576" spans="12:12" x14ac:dyDescent="0.25">
      <c r="L576" s="26"/>
    </row>
    <row r="577" spans="12:12" x14ac:dyDescent="0.25">
      <c r="L577" s="26"/>
    </row>
    <row r="578" spans="12:12" x14ac:dyDescent="0.25">
      <c r="L578" s="26"/>
    </row>
    <row r="579" spans="12:12" x14ac:dyDescent="0.25">
      <c r="L579" s="26"/>
    </row>
    <row r="580" spans="12:12" x14ac:dyDescent="0.25">
      <c r="L580" s="26"/>
    </row>
    <row r="581" spans="12:12" x14ac:dyDescent="0.25">
      <c r="L581" s="26"/>
    </row>
    <row r="582" spans="12:12" x14ac:dyDescent="0.25">
      <c r="L582" s="26"/>
    </row>
    <row r="583" spans="12:12" x14ac:dyDescent="0.25">
      <c r="L583" s="26"/>
    </row>
    <row r="584" spans="12:12" x14ac:dyDescent="0.25">
      <c r="L584" s="26"/>
    </row>
    <row r="585" spans="12:12" x14ac:dyDescent="0.25">
      <c r="L585" s="26"/>
    </row>
    <row r="586" spans="12:12" x14ac:dyDescent="0.25">
      <c r="L586" s="26"/>
    </row>
    <row r="587" spans="12:12" x14ac:dyDescent="0.25">
      <c r="L587" s="26"/>
    </row>
    <row r="588" spans="12:12" x14ac:dyDescent="0.25">
      <c r="L588" s="26"/>
    </row>
    <row r="589" spans="12:12" x14ac:dyDescent="0.25">
      <c r="L589" s="26"/>
    </row>
    <row r="590" spans="12:12" x14ac:dyDescent="0.25">
      <c r="L590" s="26"/>
    </row>
    <row r="591" spans="12:12" x14ac:dyDescent="0.25">
      <c r="L591" s="26"/>
    </row>
    <row r="592" spans="12:12" x14ac:dyDescent="0.25">
      <c r="L592" s="26"/>
    </row>
    <row r="593" spans="12:12" x14ac:dyDescent="0.25">
      <c r="L593" s="26"/>
    </row>
    <row r="594" spans="12:12" x14ac:dyDescent="0.25">
      <c r="L594" s="26"/>
    </row>
    <row r="595" spans="12:12" x14ac:dyDescent="0.25">
      <c r="L595" s="26"/>
    </row>
    <row r="596" spans="12:12" x14ac:dyDescent="0.25">
      <c r="L596" s="26"/>
    </row>
    <row r="597" spans="12:12" x14ac:dyDescent="0.25">
      <c r="L597" s="26"/>
    </row>
    <row r="598" spans="12:12" x14ac:dyDescent="0.25">
      <c r="L598" s="26"/>
    </row>
    <row r="599" spans="12:12" x14ac:dyDescent="0.25">
      <c r="L599" s="26"/>
    </row>
    <row r="600" spans="12:12" x14ac:dyDescent="0.25">
      <c r="L600" s="26"/>
    </row>
    <row r="601" spans="12:12" x14ac:dyDescent="0.25">
      <c r="L601" s="26"/>
    </row>
    <row r="602" spans="12:12" x14ac:dyDescent="0.25">
      <c r="L602" s="26"/>
    </row>
    <row r="603" spans="12:12" x14ac:dyDescent="0.25">
      <c r="L603" s="26"/>
    </row>
    <row r="604" spans="12:12" x14ac:dyDescent="0.25">
      <c r="L604" s="26"/>
    </row>
    <row r="605" spans="12:12" x14ac:dyDescent="0.25">
      <c r="L605" s="26"/>
    </row>
    <row r="606" spans="12:12" x14ac:dyDescent="0.25">
      <c r="L606" s="26"/>
    </row>
    <row r="607" spans="12:12" x14ac:dyDescent="0.25">
      <c r="L607" s="26"/>
    </row>
    <row r="608" spans="12:12" x14ac:dyDescent="0.25">
      <c r="L608" s="26"/>
    </row>
    <row r="609" spans="12:12" x14ac:dyDescent="0.25">
      <c r="L609" s="26"/>
    </row>
    <row r="610" spans="12:12" x14ac:dyDescent="0.25">
      <c r="L610" s="26"/>
    </row>
    <row r="611" spans="12:12" x14ac:dyDescent="0.25">
      <c r="L611" s="26"/>
    </row>
    <row r="612" spans="12:12" x14ac:dyDescent="0.25">
      <c r="L612" s="26"/>
    </row>
    <row r="613" spans="12:12" x14ac:dyDescent="0.25">
      <c r="L613" s="26"/>
    </row>
    <row r="614" spans="12:12" x14ac:dyDescent="0.25">
      <c r="L614" s="26"/>
    </row>
    <row r="615" spans="12:12" x14ac:dyDescent="0.25">
      <c r="L615" s="26"/>
    </row>
    <row r="616" spans="12:12" x14ac:dyDescent="0.25">
      <c r="L616" s="26"/>
    </row>
    <row r="617" spans="12:12" x14ac:dyDescent="0.25">
      <c r="L617" s="26"/>
    </row>
    <row r="618" spans="12:12" x14ac:dyDescent="0.25">
      <c r="L618" s="26"/>
    </row>
    <row r="619" spans="12:12" x14ac:dyDescent="0.25">
      <c r="L619" s="26"/>
    </row>
    <row r="620" spans="12:12" x14ac:dyDescent="0.25">
      <c r="L620" s="26"/>
    </row>
    <row r="621" spans="12:12" x14ac:dyDescent="0.25">
      <c r="L621" s="26"/>
    </row>
    <row r="622" spans="12:12" x14ac:dyDescent="0.25">
      <c r="L622" s="26"/>
    </row>
    <row r="623" spans="12:12" x14ac:dyDescent="0.25">
      <c r="L623" s="26"/>
    </row>
    <row r="624" spans="12:12" x14ac:dyDescent="0.25">
      <c r="L624" s="26"/>
    </row>
    <row r="625" spans="12:12" x14ac:dyDescent="0.25">
      <c r="L625" s="26"/>
    </row>
    <row r="626" spans="12:12" x14ac:dyDescent="0.25">
      <c r="L626" s="26"/>
    </row>
    <row r="627" spans="12:12" x14ac:dyDescent="0.25">
      <c r="L627" s="26"/>
    </row>
    <row r="628" spans="12:12" x14ac:dyDescent="0.25">
      <c r="L628" s="26"/>
    </row>
    <row r="629" spans="12:12" x14ac:dyDescent="0.25">
      <c r="L629" s="26"/>
    </row>
    <row r="630" spans="12:12" x14ac:dyDescent="0.25">
      <c r="L630" s="26"/>
    </row>
    <row r="631" spans="12:12" x14ac:dyDescent="0.25">
      <c r="L631" s="26"/>
    </row>
    <row r="632" spans="12:12" x14ac:dyDescent="0.25">
      <c r="L632" s="26"/>
    </row>
    <row r="633" spans="12:12" x14ac:dyDescent="0.25">
      <c r="L633" s="26"/>
    </row>
    <row r="634" spans="12:12" x14ac:dyDescent="0.25">
      <c r="L634" s="26"/>
    </row>
    <row r="635" spans="12:12" x14ac:dyDescent="0.25">
      <c r="L635" s="26"/>
    </row>
    <row r="636" spans="12:12" x14ac:dyDescent="0.25">
      <c r="L636" s="26"/>
    </row>
    <row r="637" spans="12:12" x14ac:dyDescent="0.25">
      <c r="L637" s="26"/>
    </row>
    <row r="638" spans="12:12" x14ac:dyDescent="0.25">
      <c r="L638" s="26"/>
    </row>
    <row r="639" spans="12:12" x14ac:dyDescent="0.25">
      <c r="L639" s="26"/>
    </row>
    <row r="640" spans="12:12" x14ac:dyDescent="0.25">
      <c r="L640" s="26"/>
    </row>
    <row r="641" spans="12:12" x14ac:dyDescent="0.25">
      <c r="L641" s="26"/>
    </row>
    <row r="642" spans="12:12" x14ac:dyDescent="0.25">
      <c r="L642" s="26"/>
    </row>
    <row r="643" spans="12:12" x14ac:dyDescent="0.25">
      <c r="L643" s="26"/>
    </row>
    <row r="644" spans="12:12" x14ac:dyDescent="0.25">
      <c r="L644" s="26"/>
    </row>
    <row r="645" spans="12:12" x14ac:dyDescent="0.25">
      <c r="L645" s="26"/>
    </row>
    <row r="646" spans="12:12" x14ac:dyDescent="0.25">
      <c r="L646" s="26"/>
    </row>
    <row r="647" spans="12:12" x14ac:dyDescent="0.25">
      <c r="L647" s="26"/>
    </row>
    <row r="648" spans="12:12" x14ac:dyDescent="0.25">
      <c r="L648" s="26"/>
    </row>
    <row r="649" spans="12:12" x14ac:dyDescent="0.25">
      <c r="L649" s="26"/>
    </row>
    <row r="650" spans="12:12" x14ac:dyDescent="0.25">
      <c r="L650" s="26"/>
    </row>
    <row r="651" spans="12:12" x14ac:dyDescent="0.25">
      <c r="L651" s="26"/>
    </row>
    <row r="652" spans="12:12" x14ac:dyDescent="0.25">
      <c r="L652" s="26"/>
    </row>
    <row r="653" spans="12:12" x14ac:dyDescent="0.25">
      <c r="L653" s="26"/>
    </row>
    <row r="654" spans="12:12" x14ac:dyDescent="0.25">
      <c r="L654" s="26"/>
    </row>
    <row r="655" spans="12:12" x14ac:dyDescent="0.25">
      <c r="L655" s="26"/>
    </row>
    <row r="656" spans="12:12" x14ac:dyDescent="0.25">
      <c r="L656" s="26"/>
    </row>
    <row r="657" spans="12:12" x14ac:dyDescent="0.25">
      <c r="L657" s="26"/>
    </row>
    <row r="658" spans="12:12" x14ac:dyDescent="0.25">
      <c r="L658" s="26"/>
    </row>
    <row r="659" spans="12:12" x14ac:dyDescent="0.25">
      <c r="L659" s="26"/>
    </row>
    <row r="660" spans="12:12" x14ac:dyDescent="0.25">
      <c r="L660" s="26"/>
    </row>
    <row r="661" spans="12:12" x14ac:dyDescent="0.25">
      <c r="L661" s="26"/>
    </row>
    <row r="662" spans="12:12" x14ac:dyDescent="0.25">
      <c r="L662" s="26"/>
    </row>
    <row r="663" spans="12:12" x14ac:dyDescent="0.25">
      <c r="L663" s="26"/>
    </row>
    <row r="664" spans="12:12" x14ac:dyDescent="0.25">
      <c r="L664" s="26"/>
    </row>
    <row r="665" spans="12:12" x14ac:dyDescent="0.25">
      <c r="L665" s="26"/>
    </row>
    <row r="666" spans="12:12" x14ac:dyDescent="0.25">
      <c r="L666" s="26"/>
    </row>
    <row r="667" spans="12:12" x14ac:dyDescent="0.25">
      <c r="L667" s="26"/>
    </row>
    <row r="668" spans="12:12" x14ac:dyDescent="0.25">
      <c r="L668" s="26"/>
    </row>
    <row r="669" spans="12:12" x14ac:dyDescent="0.25">
      <c r="L669" s="26"/>
    </row>
    <row r="670" spans="12:12" x14ac:dyDescent="0.25">
      <c r="L670" s="26"/>
    </row>
    <row r="671" spans="12:12" x14ac:dyDescent="0.25">
      <c r="L671" s="26"/>
    </row>
    <row r="672" spans="12:12" x14ac:dyDescent="0.25">
      <c r="L672" s="26"/>
    </row>
    <row r="673" spans="12:12" x14ac:dyDescent="0.25">
      <c r="L673" s="26"/>
    </row>
    <row r="674" spans="12:12" x14ac:dyDescent="0.25">
      <c r="L674" s="26"/>
    </row>
    <row r="675" spans="12:12" x14ac:dyDescent="0.25">
      <c r="L675" s="26"/>
    </row>
    <row r="676" spans="12:12" x14ac:dyDescent="0.25">
      <c r="L676" s="26"/>
    </row>
    <row r="677" spans="12:12" x14ac:dyDescent="0.25">
      <c r="L677" s="26"/>
    </row>
    <row r="678" spans="12:12" x14ac:dyDescent="0.25">
      <c r="L678" s="26"/>
    </row>
    <row r="679" spans="12:12" x14ac:dyDescent="0.25">
      <c r="L679" s="26"/>
    </row>
    <row r="680" spans="12:12" x14ac:dyDescent="0.25">
      <c r="L680" s="26"/>
    </row>
    <row r="681" spans="12:12" x14ac:dyDescent="0.25">
      <c r="L681" s="26"/>
    </row>
    <row r="682" spans="12:12" x14ac:dyDescent="0.25">
      <c r="L682" s="26"/>
    </row>
    <row r="683" spans="12:12" x14ac:dyDescent="0.25">
      <c r="L683" s="26"/>
    </row>
    <row r="684" spans="12:12" x14ac:dyDescent="0.25">
      <c r="L684" s="26"/>
    </row>
    <row r="685" spans="12:12" x14ac:dyDescent="0.25">
      <c r="L685" s="26"/>
    </row>
    <row r="686" spans="12:12" x14ac:dyDescent="0.25">
      <c r="L686" s="26"/>
    </row>
    <row r="687" spans="12:12" x14ac:dyDescent="0.25">
      <c r="L687" s="26"/>
    </row>
    <row r="688" spans="12:12" x14ac:dyDescent="0.25">
      <c r="L688" s="26"/>
    </row>
    <row r="689" spans="12:12" x14ac:dyDescent="0.25">
      <c r="L689" s="26"/>
    </row>
    <row r="690" spans="12:12" x14ac:dyDescent="0.25">
      <c r="L690" s="26"/>
    </row>
    <row r="691" spans="12:12" x14ac:dyDescent="0.25">
      <c r="L691" s="26"/>
    </row>
    <row r="692" spans="12:12" x14ac:dyDescent="0.25">
      <c r="L692" s="26"/>
    </row>
    <row r="693" spans="12:12" x14ac:dyDescent="0.25">
      <c r="L693" s="26"/>
    </row>
    <row r="694" spans="12:12" x14ac:dyDescent="0.25">
      <c r="L694" s="26"/>
    </row>
    <row r="695" spans="12:12" x14ac:dyDescent="0.25">
      <c r="L695" s="26"/>
    </row>
    <row r="696" spans="12:12" x14ac:dyDescent="0.25">
      <c r="L696" s="26"/>
    </row>
    <row r="697" spans="12:12" x14ac:dyDescent="0.25">
      <c r="L697" s="26"/>
    </row>
    <row r="698" spans="12:12" x14ac:dyDescent="0.25">
      <c r="L698" s="26"/>
    </row>
    <row r="699" spans="12:12" x14ac:dyDescent="0.25">
      <c r="L699" s="26"/>
    </row>
    <row r="700" spans="12:12" x14ac:dyDescent="0.25">
      <c r="L700" s="26"/>
    </row>
    <row r="701" spans="12:12" x14ac:dyDescent="0.25">
      <c r="L701" s="26"/>
    </row>
    <row r="702" spans="12:12" x14ac:dyDescent="0.25">
      <c r="L702" s="26"/>
    </row>
    <row r="703" spans="12:12" x14ac:dyDescent="0.25">
      <c r="L703" s="26"/>
    </row>
    <row r="704" spans="12:12" x14ac:dyDescent="0.25">
      <c r="L704" s="26"/>
    </row>
    <row r="705" spans="12:12" x14ac:dyDescent="0.25">
      <c r="L705" s="26"/>
    </row>
    <row r="706" spans="12:12" x14ac:dyDescent="0.25">
      <c r="L706" s="26"/>
    </row>
    <row r="707" spans="12:12" x14ac:dyDescent="0.25">
      <c r="L707" s="26"/>
    </row>
    <row r="708" spans="12:12" x14ac:dyDescent="0.25">
      <c r="L708" s="26"/>
    </row>
    <row r="709" spans="12:12" x14ac:dyDescent="0.25">
      <c r="L709" s="26"/>
    </row>
    <row r="710" spans="12:12" x14ac:dyDescent="0.25">
      <c r="L710" s="26"/>
    </row>
    <row r="711" spans="12:12" x14ac:dyDescent="0.25">
      <c r="L711" s="26"/>
    </row>
    <row r="712" spans="12:12" x14ac:dyDescent="0.25">
      <c r="L712" s="26"/>
    </row>
    <row r="713" spans="12:12" x14ac:dyDescent="0.25">
      <c r="L713" s="26"/>
    </row>
    <row r="714" spans="12:12" x14ac:dyDescent="0.25">
      <c r="L714" s="26"/>
    </row>
    <row r="715" spans="12:12" x14ac:dyDescent="0.25">
      <c r="L715" s="26"/>
    </row>
    <row r="716" spans="12:12" x14ac:dyDescent="0.25">
      <c r="L716" s="26"/>
    </row>
    <row r="717" spans="12:12" x14ac:dyDescent="0.25">
      <c r="L717" s="26"/>
    </row>
    <row r="718" spans="12:12" x14ac:dyDescent="0.25">
      <c r="L718" s="26"/>
    </row>
    <row r="719" spans="12:12" x14ac:dyDescent="0.25">
      <c r="L719" s="26"/>
    </row>
    <row r="720" spans="12:12" x14ac:dyDescent="0.25">
      <c r="L720" s="26"/>
    </row>
    <row r="721" spans="12:12" x14ac:dyDescent="0.25">
      <c r="L721" s="26"/>
    </row>
    <row r="722" spans="12:12" x14ac:dyDescent="0.25">
      <c r="L722" s="26"/>
    </row>
    <row r="723" spans="12:12" x14ac:dyDescent="0.25">
      <c r="L723" s="26"/>
    </row>
    <row r="724" spans="12:12" x14ac:dyDescent="0.25">
      <c r="L724" s="26"/>
    </row>
    <row r="725" spans="12:12" x14ac:dyDescent="0.25">
      <c r="L725" s="26"/>
    </row>
    <row r="726" spans="12:12" x14ac:dyDescent="0.25">
      <c r="L726" s="26"/>
    </row>
    <row r="727" spans="12:12" x14ac:dyDescent="0.25">
      <c r="L727" s="26"/>
    </row>
    <row r="728" spans="12:12" x14ac:dyDescent="0.25">
      <c r="L728" s="26"/>
    </row>
    <row r="729" spans="12:12" x14ac:dyDescent="0.25">
      <c r="L729" s="26"/>
    </row>
    <row r="730" spans="12:12" x14ac:dyDescent="0.25">
      <c r="L730" s="26"/>
    </row>
    <row r="731" spans="12:12" x14ac:dyDescent="0.25">
      <c r="L731" s="26"/>
    </row>
    <row r="732" spans="12:12" x14ac:dyDescent="0.25">
      <c r="L732" s="26"/>
    </row>
    <row r="733" spans="12:12" x14ac:dyDescent="0.25">
      <c r="L733" s="26"/>
    </row>
    <row r="734" spans="12:12" x14ac:dyDescent="0.25">
      <c r="L734" s="26"/>
    </row>
    <row r="735" spans="12:12" x14ac:dyDescent="0.25">
      <c r="L735" s="26"/>
    </row>
    <row r="736" spans="12:12" x14ac:dyDescent="0.25">
      <c r="L736" s="26"/>
    </row>
    <row r="737" spans="12:12" x14ac:dyDescent="0.25">
      <c r="L737" s="26"/>
    </row>
    <row r="738" spans="12:12" x14ac:dyDescent="0.25">
      <c r="L738" s="26"/>
    </row>
    <row r="739" spans="12:12" x14ac:dyDescent="0.25">
      <c r="L739" s="26"/>
    </row>
    <row r="740" spans="12:12" x14ac:dyDescent="0.25">
      <c r="L740" s="26"/>
    </row>
    <row r="741" spans="12:12" x14ac:dyDescent="0.25">
      <c r="L741" s="26"/>
    </row>
    <row r="742" spans="12:12" x14ac:dyDescent="0.25">
      <c r="L742" s="26"/>
    </row>
    <row r="743" spans="12:12" x14ac:dyDescent="0.25">
      <c r="L743" s="26"/>
    </row>
    <row r="744" spans="12:12" x14ac:dyDescent="0.25">
      <c r="L744" s="26"/>
    </row>
    <row r="745" spans="12:12" x14ac:dyDescent="0.25">
      <c r="L745" s="26"/>
    </row>
    <row r="746" spans="12:12" x14ac:dyDescent="0.25">
      <c r="L746" s="26"/>
    </row>
    <row r="747" spans="12:12" x14ac:dyDescent="0.25">
      <c r="L747" s="26"/>
    </row>
    <row r="748" spans="12:12" x14ac:dyDescent="0.25">
      <c r="L748" s="26"/>
    </row>
    <row r="749" spans="12:12" x14ac:dyDescent="0.25">
      <c r="L749" s="26"/>
    </row>
    <row r="750" spans="12:12" x14ac:dyDescent="0.25">
      <c r="L750" s="26"/>
    </row>
    <row r="751" spans="12:12" x14ac:dyDescent="0.25">
      <c r="L751" s="26"/>
    </row>
    <row r="752" spans="12:12" x14ac:dyDescent="0.25">
      <c r="L752" s="26"/>
    </row>
    <row r="753" spans="12:12" x14ac:dyDescent="0.25">
      <c r="L753" s="26"/>
    </row>
    <row r="754" spans="12:12" x14ac:dyDescent="0.25">
      <c r="L754" s="26"/>
    </row>
    <row r="755" spans="12:12" x14ac:dyDescent="0.25">
      <c r="L755" s="26"/>
    </row>
    <row r="756" spans="12:12" x14ac:dyDescent="0.25">
      <c r="L756" s="26"/>
    </row>
    <row r="757" spans="12:12" x14ac:dyDescent="0.25">
      <c r="L757" s="26"/>
    </row>
    <row r="758" spans="12:12" x14ac:dyDescent="0.25">
      <c r="L758" s="26"/>
    </row>
    <row r="759" spans="12:12" x14ac:dyDescent="0.25">
      <c r="L759" s="26"/>
    </row>
    <row r="760" spans="12:12" x14ac:dyDescent="0.25">
      <c r="L760" s="26"/>
    </row>
    <row r="761" spans="12:12" x14ac:dyDescent="0.25">
      <c r="L761" s="26"/>
    </row>
    <row r="762" spans="12:12" x14ac:dyDescent="0.25">
      <c r="L762" s="26"/>
    </row>
    <row r="763" spans="12:12" x14ac:dyDescent="0.25">
      <c r="L763" s="26"/>
    </row>
    <row r="764" spans="12:12" x14ac:dyDescent="0.25">
      <c r="L764" s="26"/>
    </row>
    <row r="765" spans="12:12" x14ac:dyDescent="0.25">
      <c r="L765" s="26"/>
    </row>
    <row r="766" spans="12:12" x14ac:dyDescent="0.25">
      <c r="L766" s="26"/>
    </row>
    <row r="767" spans="12:12" x14ac:dyDescent="0.25">
      <c r="L767" s="26"/>
    </row>
    <row r="768" spans="12:12" x14ac:dyDescent="0.25">
      <c r="L768" s="26"/>
    </row>
    <row r="769" spans="12:12" x14ac:dyDescent="0.25">
      <c r="L769" s="26"/>
    </row>
    <row r="770" spans="12:12" x14ac:dyDescent="0.25">
      <c r="L770" s="26"/>
    </row>
    <row r="771" spans="12:12" x14ac:dyDescent="0.25">
      <c r="L771" s="26"/>
    </row>
    <row r="772" spans="12:12" x14ac:dyDescent="0.25">
      <c r="L772" s="26"/>
    </row>
    <row r="773" spans="12:12" x14ac:dyDescent="0.25">
      <c r="L773" s="26"/>
    </row>
    <row r="774" spans="12:12" x14ac:dyDescent="0.25">
      <c r="L774" s="26"/>
    </row>
    <row r="775" spans="12:12" x14ac:dyDescent="0.25">
      <c r="L775" s="26"/>
    </row>
    <row r="776" spans="12:12" x14ac:dyDescent="0.25">
      <c r="L776" s="26"/>
    </row>
    <row r="777" spans="12:12" x14ac:dyDescent="0.25">
      <c r="L777" s="26"/>
    </row>
    <row r="778" spans="12:12" x14ac:dyDescent="0.25">
      <c r="L778" s="26"/>
    </row>
    <row r="779" spans="12:12" x14ac:dyDescent="0.25">
      <c r="L779" s="26"/>
    </row>
    <row r="780" spans="12:12" x14ac:dyDescent="0.25">
      <c r="L780" s="26"/>
    </row>
    <row r="781" spans="12:12" x14ac:dyDescent="0.25">
      <c r="L781" s="26"/>
    </row>
    <row r="782" spans="12:12" x14ac:dyDescent="0.25">
      <c r="L782" s="26"/>
    </row>
    <row r="783" spans="12:12" x14ac:dyDescent="0.25">
      <c r="L783" s="26"/>
    </row>
    <row r="784" spans="12:12" x14ac:dyDescent="0.25">
      <c r="L784" s="26"/>
    </row>
    <row r="785" spans="12:12" x14ac:dyDescent="0.25">
      <c r="L785" s="26"/>
    </row>
    <row r="786" spans="12:12" x14ac:dyDescent="0.25">
      <c r="L786" s="26"/>
    </row>
    <row r="787" spans="12:12" x14ac:dyDescent="0.25">
      <c r="L787" s="26"/>
    </row>
    <row r="788" spans="12:12" x14ac:dyDescent="0.25">
      <c r="L788" s="26"/>
    </row>
    <row r="789" spans="12:12" x14ac:dyDescent="0.25">
      <c r="L789" s="26"/>
    </row>
    <row r="790" spans="12:12" x14ac:dyDescent="0.25">
      <c r="L790" s="26"/>
    </row>
    <row r="791" spans="12:12" x14ac:dyDescent="0.25">
      <c r="L791" s="26"/>
    </row>
    <row r="792" spans="12:12" x14ac:dyDescent="0.25">
      <c r="L792" s="26"/>
    </row>
    <row r="793" spans="12:12" x14ac:dyDescent="0.25">
      <c r="L793" s="26"/>
    </row>
    <row r="794" spans="12:12" x14ac:dyDescent="0.25">
      <c r="L794" s="26"/>
    </row>
    <row r="795" spans="12:12" x14ac:dyDescent="0.25">
      <c r="L795" s="26"/>
    </row>
    <row r="796" spans="12:12" x14ac:dyDescent="0.25">
      <c r="L796" s="26"/>
    </row>
    <row r="797" spans="12:12" x14ac:dyDescent="0.25">
      <c r="L797" s="26"/>
    </row>
    <row r="798" spans="12:12" x14ac:dyDescent="0.25">
      <c r="L798" s="26"/>
    </row>
    <row r="799" spans="12:12" x14ac:dyDescent="0.25">
      <c r="L799" s="26"/>
    </row>
    <row r="800" spans="12:12" x14ac:dyDescent="0.25">
      <c r="L800" s="26"/>
    </row>
    <row r="801" spans="12:12" x14ac:dyDescent="0.25">
      <c r="L801" s="26"/>
    </row>
    <row r="802" spans="12:12" x14ac:dyDescent="0.25">
      <c r="L802" s="26"/>
    </row>
    <row r="803" spans="12:12" x14ac:dyDescent="0.25">
      <c r="L803" s="26"/>
    </row>
    <row r="804" spans="12:12" x14ac:dyDescent="0.25">
      <c r="L804" s="26"/>
    </row>
    <row r="805" spans="12:12" x14ac:dyDescent="0.25">
      <c r="L805" s="26"/>
    </row>
    <row r="806" spans="12:12" x14ac:dyDescent="0.25">
      <c r="L806" s="26"/>
    </row>
    <row r="807" spans="12:12" x14ac:dyDescent="0.25">
      <c r="L807" s="26"/>
    </row>
    <row r="808" spans="12:12" x14ac:dyDescent="0.25">
      <c r="L808" s="26"/>
    </row>
    <row r="809" spans="12:12" x14ac:dyDescent="0.25">
      <c r="L809" s="26"/>
    </row>
    <row r="810" spans="12:12" x14ac:dyDescent="0.25">
      <c r="L810" s="26"/>
    </row>
    <row r="811" spans="12:12" x14ac:dyDescent="0.25">
      <c r="L811" s="26"/>
    </row>
    <row r="812" spans="12:12" x14ac:dyDescent="0.25">
      <c r="L812" s="26"/>
    </row>
    <row r="813" spans="12:12" x14ac:dyDescent="0.25">
      <c r="L813" s="26"/>
    </row>
    <row r="814" spans="12:12" x14ac:dyDescent="0.25">
      <c r="L814" s="26"/>
    </row>
    <row r="815" spans="12:12" x14ac:dyDescent="0.25">
      <c r="L815" s="26"/>
    </row>
    <row r="816" spans="12:12" x14ac:dyDescent="0.25">
      <c r="L816" s="26"/>
    </row>
    <row r="817" spans="12:12" x14ac:dyDescent="0.25">
      <c r="L817" s="26"/>
    </row>
    <row r="818" spans="12:12" x14ac:dyDescent="0.25">
      <c r="L818" s="26"/>
    </row>
    <row r="819" spans="12:12" x14ac:dyDescent="0.25">
      <c r="L819" s="26"/>
    </row>
    <row r="820" spans="12:12" x14ac:dyDescent="0.25">
      <c r="L820" s="26"/>
    </row>
    <row r="821" spans="12:12" x14ac:dyDescent="0.25">
      <c r="L821" s="26"/>
    </row>
    <row r="822" spans="12:12" x14ac:dyDescent="0.25">
      <c r="L822" s="26"/>
    </row>
    <row r="823" spans="12:12" x14ac:dyDescent="0.25">
      <c r="L823" s="26"/>
    </row>
    <row r="824" spans="12:12" x14ac:dyDescent="0.25">
      <c r="L824" s="26"/>
    </row>
    <row r="825" spans="12:12" x14ac:dyDescent="0.25">
      <c r="L825" s="26"/>
    </row>
    <row r="826" spans="12:12" x14ac:dyDescent="0.25">
      <c r="L826" s="26"/>
    </row>
    <row r="827" spans="12:12" x14ac:dyDescent="0.25">
      <c r="L827" s="26"/>
    </row>
    <row r="828" spans="12:12" x14ac:dyDescent="0.25">
      <c r="L828" s="26"/>
    </row>
    <row r="829" spans="12:12" x14ac:dyDescent="0.25">
      <c r="L829" s="26"/>
    </row>
    <row r="830" spans="12:12" x14ac:dyDescent="0.25">
      <c r="L830" s="26"/>
    </row>
    <row r="831" spans="12:12" x14ac:dyDescent="0.25">
      <c r="L831" s="26"/>
    </row>
    <row r="832" spans="12:12" x14ac:dyDescent="0.25">
      <c r="L832" s="26"/>
    </row>
    <row r="833" spans="12:12" x14ac:dyDescent="0.25">
      <c r="L833" s="26"/>
    </row>
    <row r="834" spans="12:12" x14ac:dyDescent="0.25">
      <c r="L834" s="26"/>
    </row>
    <row r="835" spans="12:12" x14ac:dyDescent="0.25">
      <c r="L835" s="26"/>
    </row>
    <row r="836" spans="12:12" x14ac:dyDescent="0.25">
      <c r="L836" s="26"/>
    </row>
    <row r="837" spans="12:12" x14ac:dyDescent="0.25">
      <c r="L837" s="26"/>
    </row>
    <row r="838" spans="12:12" x14ac:dyDescent="0.25">
      <c r="L838" s="26"/>
    </row>
    <row r="839" spans="12:12" x14ac:dyDescent="0.25">
      <c r="L839" s="26"/>
    </row>
    <row r="840" spans="12:12" x14ac:dyDescent="0.25">
      <c r="L840" s="26"/>
    </row>
    <row r="841" spans="12:12" x14ac:dyDescent="0.25">
      <c r="L841" s="26"/>
    </row>
    <row r="842" spans="12:12" x14ac:dyDescent="0.25">
      <c r="L842" s="26"/>
    </row>
    <row r="843" spans="12:12" x14ac:dyDescent="0.25">
      <c r="L843" s="26"/>
    </row>
    <row r="844" spans="12:12" x14ac:dyDescent="0.25">
      <c r="L844" s="26"/>
    </row>
    <row r="845" spans="12:12" x14ac:dyDescent="0.25">
      <c r="L845" s="26"/>
    </row>
    <row r="846" spans="12:12" x14ac:dyDescent="0.25">
      <c r="L846" s="26"/>
    </row>
    <row r="847" spans="12:12" x14ac:dyDescent="0.25">
      <c r="L847" s="26"/>
    </row>
    <row r="848" spans="12:12" x14ac:dyDescent="0.25">
      <c r="L848" s="26"/>
    </row>
    <row r="849" spans="12:12" x14ac:dyDescent="0.25">
      <c r="L849" s="26"/>
    </row>
    <row r="850" spans="12:12" x14ac:dyDescent="0.25">
      <c r="L850" s="26"/>
    </row>
    <row r="851" spans="12:12" x14ac:dyDescent="0.25">
      <c r="L851" s="26"/>
    </row>
    <row r="852" spans="12:12" x14ac:dyDescent="0.25">
      <c r="L852" s="26"/>
    </row>
    <row r="853" spans="12:12" x14ac:dyDescent="0.25">
      <c r="L853" s="26"/>
    </row>
    <row r="854" spans="12:12" x14ac:dyDescent="0.25">
      <c r="L854" s="26"/>
    </row>
    <row r="855" spans="12:12" x14ac:dyDescent="0.25">
      <c r="L855" s="26"/>
    </row>
    <row r="856" spans="12:12" x14ac:dyDescent="0.25">
      <c r="L856" s="26"/>
    </row>
    <row r="857" spans="12:12" x14ac:dyDescent="0.25">
      <c r="L857" s="26"/>
    </row>
    <row r="858" spans="12:12" x14ac:dyDescent="0.25">
      <c r="L858" s="26"/>
    </row>
    <row r="859" spans="12:12" x14ac:dyDescent="0.25">
      <c r="L859" s="26"/>
    </row>
    <row r="860" spans="12:12" x14ac:dyDescent="0.25">
      <c r="L860" s="26"/>
    </row>
    <row r="861" spans="12:12" x14ac:dyDescent="0.25">
      <c r="L861" s="26"/>
    </row>
    <row r="862" spans="12:12" x14ac:dyDescent="0.25">
      <c r="L862" s="26"/>
    </row>
    <row r="863" spans="12:12" x14ac:dyDescent="0.25">
      <c r="L863" s="26"/>
    </row>
    <row r="864" spans="12:12" x14ac:dyDescent="0.25">
      <c r="L864" s="26"/>
    </row>
  </sheetData>
  <conditionalFormatting sqref="B2:K5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ETL Actions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Yang</cp:lastModifiedBy>
  <dcterms:modified xsi:type="dcterms:W3CDTF">2022-07-31T10:30:42Z</dcterms:modified>
</cp:coreProperties>
</file>