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-PC\Documents\GitHub\JH_MBA\BU.520.601.35_Business_Analytics\Module3\"/>
    </mc:Choice>
  </mc:AlternateContent>
  <xr:revisionPtr revIDLastSave="0" documentId="13_ncr:1_{25DA4191-AC84-4E3E-AD8B-81966FE612E3}" xr6:coauthVersionLast="47" xr6:coauthVersionMax="47" xr10:uidLastSave="{00000000-0000-0000-0000-000000000000}"/>
  <bookViews>
    <workbookView xWindow="-11805" yWindow="3900" windowWidth="21600" windowHeight="11385" xr2:uid="{20C59E4C-08F7-447B-B73F-03FC1C83FD4E}"/>
  </bookViews>
  <sheets>
    <sheet name="Sheet1" sheetId="1" r:id="rId1"/>
  </sheets>
  <definedNames>
    <definedName name="solver_adj" localSheetId="0" hidden="1">Sheet1!$B$2:$U$2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Sheet1!$R$2:$U$2</definedName>
    <definedName name="solver_lhs2" localSheetId="0" hidden="1">Sheet1!$V$14:$V$17</definedName>
    <definedName name="solver_lhs3" localSheetId="0" hidden="1">Sheet1!$V$18:$V$21</definedName>
    <definedName name="solver_lhs4" localSheetId="0" hidden="1">Sheet1!$V$22:$V$25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"binary"</definedName>
    <definedName name="solver_rhs2" localSheetId="0" hidden="1">Sheet1!$X$14:$X$17</definedName>
    <definedName name="solver_rhs3" localSheetId="0" hidden="1">Sheet1!$X$18:$X$21</definedName>
    <definedName name="solver_rhs4" localSheetId="0" hidden="1">Sheet1!$X$22:$X$25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" i="1" l="1"/>
  <c r="X24" i="1"/>
  <c r="X23" i="1"/>
  <c r="X22" i="1"/>
  <c r="V22" i="1"/>
  <c r="V23" i="1"/>
  <c r="V24" i="1"/>
  <c r="V25" i="1"/>
  <c r="V18" i="1"/>
  <c r="V19" i="1"/>
  <c r="V20" i="1"/>
  <c r="V21" i="1"/>
  <c r="V15" i="1"/>
  <c r="V16" i="1"/>
  <c r="V17" i="1"/>
  <c r="V14" i="1"/>
  <c r="B8" i="1"/>
</calcChain>
</file>

<file path=xl/sharedStrings.xml><?xml version="1.0" encoding="utf-8"?>
<sst xmlns="http://schemas.openxmlformats.org/spreadsheetml/2006/main" count="73" uniqueCount="43">
  <si>
    <t>Decision Variables</t>
  </si>
  <si>
    <t>FI</t>
  </si>
  <si>
    <t>FM</t>
  </si>
  <si>
    <t>FT</t>
  </si>
  <si>
    <t>FWV</t>
  </si>
  <si>
    <t>IC</t>
  </si>
  <si>
    <t>II</t>
  </si>
  <si>
    <t>IA</t>
  </si>
  <si>
    <t>IP</t>
  </si>
  <si>
    <t>MC</t>
  </si>
  <si>
    <t>MI</t>
  </si>
  <si>
    <t>MA</t>
  </si>
  <si>
    <t>MP</t>
  </si>
  <si>
    <t>TC</t>
  </si>
  <si>
    <t>TI</t>
  </si>
  <si>
    <t>TA</t>
  </si>
  <si>
    <t>TP</t>
  </si>
  <si>
    <t>WVC</t>
  </si>
  <si>
    <t>WVI</t>
  </si>
  <si>
    <t>WVA</t>
  </si>
  <si>
    <t>WVP</t>
  </si>
  <si>
    <t>Helpers</t>
  </si>
  <si>
    <t>Objective Function</t>
  </si>
  <si>
    <t>Total Cost:</t>
  </si>
  <si>
    <t>M</t>
  </si>
  <si>
    <t>Constraints</t>
  </si>
  <si>
    <t>Idaho Capacity</t>
  </si>
  <si>
    <t>LHS</t>
  </si>
  <si>
    <t>Operator</t>
  </si>
  <si>
    <t>RHS</t>
  </si>
  <si>
    <t>Minnesota Capacity</t>
  </si>
  <si>
    <t>Texas Capacity</t>
  </si>
  <si>
    <t>West Virginia Capacity</t>
  </si>
  <si>
    <t>&lt;=</t>
  </si>
  <si>
    <t>California Demand</t>
  </si>
  <si>
    <t>Indiana Demand</t>
  </si>
  <si>
    <t>Alabama Demand</t>
  </si>
  <si>
    <t>Pensylvania Demand</t>
  </si>
  <si>
    <t>&gt;=</t>
  </si>
  <si>
    <t>Idaho Linking</t>
  </si>
  <si>
    <t>Minnesota Linking</t>
  </si>
  <si>
    <t>Texas Linking</t>
  </si>
  <si>
    <t>West Virginia Linking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</si>
</sst>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CF3E-3D00-4ED3-A340-8590FF186A25}">
  <dimension ref="A1:X25"/>
  <sheetViews>
    <sheetView tabSelected="1" topLeftCell="H1" workbookViewId="0">
      <selection activeCell="B8" sqref="B8"/>
    </sheetView>
  </sheetViews>
  <sheetFormatPr defaultRowHeight="15" x14ac:dyDescent="0.25"/>
  <cols>
    <col min="1" max="1" width="21" bestFit="1" customWidth="1"/>
  </cols>
  <sheetData>
    <row r="1" spans="1:2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1</v>
      </c>
      <c r="S1" t="s">
        <v>2</v>
      </c>
      <c r="T1" t="s">
        <v>3</v>
      </c>
      <c r="U1" t="s">
        <v>4</v>
      </c>
    </row>
    <row r="2" spans="1:24" x14ac:dyDescent="0.25">
      <c r="B2">
        <v>7700.0000000000018</v>
      </c>
      <c r="C2">
        <v>800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1100.0000000000009</v>
      </c>
      <c r="L2">
        <v>10200</v>
      </c>
      <c r="M2">
        <v>0</v>
      </c>
      <c r="N2">
        <v>0</v>
      </c>
      <c r="O2">
        <v>4300</v>
      </c>
      <c r="P2">
        <v>0</v>
      </c>
      <c r="Q2">
        <v>8400</v>
      </c>
      <c r="R2">
        <v>1</v>
      </c>
      <c r="S2">
        <v>0</v>
      </c>
      <c r="T2">
        <v>1</v>
      </c>
      <c r="U2">
        <v>1</v>
      </c>
    </row>
    <row r="4" spans="1:24" x14ac:dyDescent="0.25">
      <c r="A4" t="s">
        <v>21</v>
      </c>
    </row>
    <row r="5" spans="1:24" x14ac:dyDescent="0.25">
      <c r="B5">
        <v>160</v>
      </c>
      <c r="C5">
        <v>300</v>
      </c>
      <c r="D5">
        <v>360</v>
      </c>
      <c r="E5">
        <v>380</v>
      </c>
      <c r="F5">
        <v>380</v>
      </c>
      <c r="G5">
        <v>120</v>
      </c>
      <c r="H5">
        <v>220</v>
      </c>
      <c r="I5">
        <v>200</v>
      </c>
      <c r="J5">
        <v>360</v>
      </c>
      <c r="K5">
        <v>180</v>
      </c>
      <c r="L5">
        <v>100</v>
      </c>
      <c r="M5">
        <v>240</v>
      </c>
      <c r="N5">
        <v>520</v>
      </c>
      <c r="O5">
        <v>100</v>
      </c>
      <c r="P5">
        <v>80</v>
      </c>
      <c r="Q5">
        <v>60</v>
      </c>
      <c r="R5">
        <v>500000</v>
      </c>
      <c r="S5">
        <v>450000</v>
      </c>
      <c r="T5">
        <v>380000</v>
      </c>
      <c r="U5">
        <v>350000</v>
      </c>
    </row>
    <row r="7" spans="1:24" x14ac:dyDescent="0.25">
      <c r="A7" t="s">
        <v>22</v>
      </c>
    </row>
    <row r="8" spans="1:24" x14ac:dyDescent="0.25">
      <c r="A8" t="s">
        <v>23</v>
      </c>
      <c r="B8">
        <f>SUMPRODUCT(B2:U2, B5:U5)</f>
        <v>4854000</v>
      </c>
    </row>
    <row r="11" spans="1:24" x14ac:dyDescent="0.25">
      <c r="A11" t="s">
        <v>24</v>
      </c>
      <c r="B11">
        <v>100000</v>
      </c>
    </row>
    <row r="13" spans="1:24" x14ac:dyDescent="0.25">
      <c r="A13" t="s">
        <v>25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  <c r="K13" t="s">
        <v>14</v>
      </c>
      <c r="L13" t="s">
        <v>15</v>
      </c>
      <c r="M13" t="s">
        <v>16</v>
      </c>
      <c r="N13" t="s">
        <v>17</v>
      </c>
      <c r="O13" t="s">
        <v>18</v>
      </c>
      <c r="P13" t="s">
        <v>19</v>
      </c>
      <c r="Q13" t="s">
        <v>20</v>
      </c>
      <c r="R13" t="s">
        <v>1</v>
      </c>
      <c r="S13" t="s">
        <v>2</v>
      </c>
      <c r="T13" t="s">
        <v>3</v>
      </c>
      <c r="U13" t="s">
        <v>4</v>
      </c>
      <c r="V13" t="s">
        <v>27</v>
      </c>
      <c r="W13" t="s">
        <v>28</v>
      </c>
      <c r="X13" t="s">
        <v>29</v>
      </c>
    </row>
    <row r="14" spans="1:24" x14ac:dyDescent="0.25">
      <c r="A14" t="s">
        <v>26</v>
      </c>
      <c r="B14">
        <v>1</v>
      </c>
      <c r="C14">
        <v>1</v>
      </c>
      <c r="D14">
        <v>1</v>
      </c>
      <c r="E14">
        <v>1</v>
      </c>
      <c r="V14">
        <f>SUMPRODUCT($B$2:$U$2, B14:U14)</f>
        <v>8500.0000000000018</v>
      </c>
      <c r="W14" t="s">
        <v>33</v>
      </c>
      <c r="X14">
        <v>10300</v>
      </c>
    </row>
    <row r="15" spans="1:24" x14ac:dyDescent="0.25">
      <c r="A15" t="s">
        <v>30</v>
      </c>
      <c r="F15">
        <v>1</v>
      </c>
      <c r="G15">
        <v>1</v>
      </c>
      <c r="H15">
        <v>1</v>
      </c>
      <c r="I15">
        <v>1</v>
      </c>
      <c r="V15">
        <f t="shared" ref="V15:V25" si="0">SUMPRODUCT($B$2:$U$2, B15:U15)</f>
        <v>0</v>
      </c>
      <c r="W15" t="s">
        <v>33</v>
      </c>
      <c r="X15">
        <v>12400</v>
      </c>
    </row>
    <row r="16" spans="1:24" x14ac:dyDescent="0.25">
      <c r="A16" t="s">
        <v>31</v>
      </c>
      <c r="J16">
        <v>1</v>
      </c>
      <c r="K16">
        <v>1</v>
      </c>
      <c r="L16">
        <v>1</v>
      </c>
      <c r="M16">
        <v>1</v>
      </c>
      <c r="V16">
        <f t="shared" si="0"/>
        <v>11300</v>
      </c>
      <c r="W16" t="s">
        <v>33</v>
      </c>
      <c r="X16">
        <v>11300</v>
      </c>
    </row>
    <row r="17" spans="1:24" x14ac:dyDescent="0.25">
      <c r="A17" t="s">
        <v>32</v>
      </c>
      <c r="N17">
        <v>1</v>
      </c>
      <c r="O17">
        <v>1</v>
      </c>
      <c r="P17">
        <v>1</v>
      </c>
      <c r="Q17">
        <v>1</v>
      </c>
      <c r="V17">
        <f t="shared" si="0"/>
        <v>12700</v>
      </c>
      <c r="W17" t="s">
        <v>33</v>
      </c>
      <c r="X17">
        <v>12700</v>
      </c>
    </row>
    <row r="18" spans="1:24" x14ac:dyDescent="0.25">
      <c r="A18" t="s">
        <v>34</v>
      </c>
      <c r="B18">
        <v>1</v>
      </c>
      <c r="F18">
        <v>1</v>
      </c>
      <c r="J18">
        <v>1</v>
      </c>
      <c r="N18">
        <v>1</v>
      </c>
      <c r="V18">
        <f t="shared" si="0"/>
        <v>7700.0000000000018</v>
      </c>
      <c r="W18" t="s">
        <v>38</v>
      </c>
      <c r="X18">
        <v>7700</v>
      </c>
    </row>
    <row r="19" spans="1:24" x14ac:dyDescent="0.25">
      <c r="A19" t="s">
        <v>35</v>
      </c>
      <c r="C19">
        <v>1</v>
      </c>
      <c r="G19">
        <v>1</v>
      </c>
      <c r="K19">
        <v>1</v>
      </c>
      <c r="O19">
        <v>1</v>
      </c>
      <c r="V19">
        <f t="shared" si="0"/>
        <v>6200.0000000000009</v>
      </c>
      <c r="W19" t="s">
        <v>38</v>
      </c>
      <c r="X19">
        <v>6200</v>
      </c>
    </row>
    <row r="20" spans="1:24" x14ac:dyDescent="0.25">
      <c r="A20" t="s">
        <v>36</v>
      </c>
      <c r="D20">
        <v>1</v>
      </c>
      <c r="H20">
        <v>1</v>
      </c>
      <c r="L20">
        <v>1</v>
      </c>
      <c r="P20">
        <v>1</v>
      </c>
      <c r="V20">
        <f t="shared" si="0"/>
        <v>10200</v>
      </c>
      <c r="W20" t="s">
        <v>38</v>
      </c>
      <c r="X20">
        <v>10200</v>
      </c>
    </row>
    <row r="21" spans="1:24" x14ac:dyDescent="0.25">
      <c r="A21" t="s">
        <v>37</v>
      </c>
      <c r="E21">
        <v>1</v>
      </c>
      <c r="I21">
        <v>1</v>
      </c>
      <c r="M21">
        <v>1</v>
      </c>
      <c r="Q21">
        <v>1</v>
      </c>
      <c r="V21">
        <f t="shared" si="0"/>
        <v>8400</v>
      </c>
      <c r="W21" t="s">
        <v>38</v>
      </c>
      <c r="X21">
        <v>8400</v>
      </c>
    </row>
    <row r="22" spans="1:24" x14ac:dyDescent="0.25">
      <c r="A22" t="s">
        <v>39</v>
      </c>
      <c r="B22">
        <v>1</v>
      </c>
      <c r="C22">
        <v>1</v>
      </c>
      <c r="D22">
        <v>1</v>
      </c>
      <c r="E22">
        <v>1</v>
      </c>
      <c r="V22">
        <f t="shared" si="0"/>
        <v>8500.0000000000018</v>
      </c>
      <c r="W22" t="s">
        <v>33</v>
      </c>
      <c r="X22">
        <f>$B$11*R2</f>
        <v>100000</v>
      </c>
    </row>
    <row r="23" spans="1:24" x14ac:dyDescent="0.25">
      <c r="A23" t="s">
        <v>40</v>
      </c>
      <c r="F23">
        <v>1</v>
      </c>
      <c r="G23">
        <v>1</v>
      </c>
      <c r="H23">
        <v>1</v>
      </c>
      <c r="I23">
        <v>1</v>
      </c>
      <c r="V23">
        <f t="shared" si="0"/>
        <v>0</v>
      </c>
      <c r="W23" t="s">
        <v>33</v>
      </c>
      <c r="X23">
        <f>$B$11*S2</f>
        <v>0</v>
      </c>
    </row>
    <row r="24" spans="1:24" x14ac:dyDescent="0.25">
      <c r="A24" t="s">
        <v>41</v>
      </c>
      <c r="J24">
        <v>1</v>
      </c>
      <c r="K24">
        <v>1</v>
      </c>
      <c r="L24">
        <v>1</v>
      </c>
      <c r="M24">
        <v>1</v>
      </c>
      <c r="V24">
        <f t="shared" si="0"/>
        <v>11300</v>
      </c>
      <c r="W24" t="s">
        <v>33</v>
      </c>
      <c r="X24">
        <f>$B$11*T2</f>
        <v>100000</v>
      </c>
    </row>
    <row r="25" spans="1:24" x14ac:dyDescent="0.25">
      <c r="A25" t="s">
        <v>42</v>
      </c>
      <c r="N25">
        <v>1</v>
      </c>
      <c r="O25">
        <v>1</v>
      </c>
      <c r="P25">
        <v>1</v>
      </c>
      <c r="Q25">
        <v>1</v>
      </c>
      <c r="V25">
        <f t="shared" si="0"/>
        <v>12700</v>
      </c>
      <c r="W25" t="s">
        <v>33</v>
      </c>
      <c r="X25">
        <f>$B$11*U2</f>
        <v>100000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Adam-PC</dc:creator>
  <cp:lastModifiedBy>Adam-PC</cp:lastModifiedBy>
  <dcterms:created xsi:type="dcterms:W3CDTF">2022-04-10T21:09:16Z</dcterms:created>
  <dcterms:modified xsi:type="dcterms:W3CDTF">2022-04-10T21:45:28Z</dcterms:modified>
</cp:coreProperties>
</file>