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-PC\Desktop\"/>
    </mc:Choice>
  </mc:AlternateContent>
  <xr:revisionPtr revIDLastSave="0" documentId="8_{D3EC12FA-5297-4A11-952B-140BCA089769}" xr6:coauthVersionLast="47" xr6:coauthVersionMax="47" xr10:uidLastSave="{00000000-0000-0000-0000-000000000000}"/>
  <bookViews>
    <workbookView xWindow="-8190" yWindow="2310" windowWidth="21600" windowHeight="11385" activeTab="1" xr2:uid="{26892E92-E4EC-4173-9871-CDAD99AD2D06}"/>
  </bookViews>
  <sheets>
    <sheet name="Sheet1" sheetId="1" r:id="rId1"/>
    <sheet name="Sheet2" sheetId="2" r:id="rId2"/>
  </sheets>
  <definedNames>
    <definedName name="solver_adj" localSheetId="0" hidden="1">Sheet1!$B$2:$D$2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Sheet1!$E$12:$E$14</definedName>
    <definedName name="solver_lhs2" localSheetId="0" hidden="1">Sheet1!$E$12:$E$14</definedName>
    <definedName name="solver_lhs3" localSheetId="0" hidden="1">Sheet1!$E$15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Sheet1!$B$7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1</definedName>
    <definedName name="solver_rhs1" localSheetId="0" hidden="1">Sheet1!$G$12:$G$14</definedName>
    <definedName name="solver_rhs2" localSheetId="0" hidden="1">Sheet1!$G$12:$G$14</definedName>
    <definedName name="solver_rhs3" localSheetId="0" hidden="1">Sheet1!$G$15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" i="2" l="1"/>
  <c r="A3" i="2"/>
  <c r="A1" i="2"/>
  <c r="B5" i="1"/>
  <c r="B6" i="1" s="1"/>
  <c r="B7" i="1" s="1"/>
  <c r="E13" i="1"/>
  <c r="E14" i="1"/>
  <c r="E15" i="1"/>
  <c r="E12" i="1"/>
</calcChain>
</file>

<file path=xl/sharedStrings.xml><?xml version="1.0" encoding="utf-8"?>
<sst xmlns="http://schemas.openxmlformats.org/spreadsheetml/2006/main" count="28" uniqueCount="24">
  <si>
    <t>Decision Variables</t>
  </si>
  <si>
    <t>T-shirt Price</t>
  </si>
  <si>
    <t>Banner Dollars</t>
  </si>
  <si>
    <t>Email Dollars</t>
  </si>
  <si>
    <t>Objective Function</t>
  </si>
  <si>
    <t>Quantity</t>
  </si>
  <si>
    <t>Revenue</t>
  </si>
  <si>
    <t>Profit</t>
  </si>
  <si>
    <t>p</t>
  </si>
  <si>
    <t>b</t>
  </si>
  <si>
    <t>e</t>
  </si>
  <si>
    <t>Constraints</t>
  </si>
  <si>
    <t>Name</t>
  </si>
  <si>
    <t>Coefficients</t>
  </si>
  <si>
    <t>left</t>
  </si>
  <si>
    <t>operator</t>
  </si>
  <si>
    <t>right</t>
  </si>
  <si>
    <t>Min Shirt</t>
  </si>
  <si>
    <t>Min Banner</t>
  </si>
  <si>
    <t>Min Email</t>
  </si>
  <si>
    <t>Max Ad</t>
  </si>
  <si>
    <t>Balance</t>
  </si>
  <si>
    <t>&gt;=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</si>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</sst>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83366-C67C-4498-ACEE-9515400C6F86}">
  <dimension ref="A1:G16"/>
  <sheetViews>
    <sheetView workbookViewId="0">
      <selection activeCell="B7" sqref="B7"/>
    </sheetView>
  </sheetViews>
  <sheetFormatPr defaultRowHeight="15" x14ac:dyDescent="0.25"/>
  <cols>
    <col min="1" max="1" width="17.5703125" bestFit="1" customWidth="1"/>
    <col min="2" max="2" width="11.5703125" bestFit="1" customWidth="1"/>
    <col min="3" max="3" width="14" bestFit="1" customWidth="1"/>
    <col min="4" max="4" width="12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x14ac:dyDescent="0.25">
      <c r="B2">
        <v>72.727202212972557</v>
      </c>
      <c r="C2">
        <v>330.57789113134311</v>
      </c>
      <c r="D2">
        <v>1322.3153886806037</v>
      </c>
    </row>
    <row r="4" spans="1:7" x14ac:dyDescent="0.25">
      <c r="A4" t="s">
        <v>4</v>
      </c>
    </row>
    <row r="5" spans="1:7" x14ac:dyDescent="0.25">
      <c r="A5" t="s">
        <v>5</v>
      </c>
      <c r="B5">
        <f>(100 - B2 + SQRT(C2)/2 + SQRT(D2))</f>
        <v>72.727353111705753</v>
      </c>
    </row>
    <row r="6" spans="1:7" x14ac:dyDescent="0.25">
      <c r="A6" t="s">
        <v>6</v>
      </c>
      <c r="B6">
        <f>B5*B2</f>
        <v>5289.2569161692836</v>
      </c>
    </row>
    <row r="7" spans="1:7" x14ac:dyDescent="0.25">
      <c r="A7" t="s">
        <v>7</v>
      </c>
      <c r="B7">
        <f>B6-(C2+D2)</f>
        <v>3636.3636363573369</v>
      </c>
    </row>
    <row r="9" spans="1:7" x14ac:dyDescent="0.25">
      <c r="A9" t="s">
        <v>11</v>
      </c>
    </row>
    <row r="10" spans="1:7" x14ac:dyDescent="0.25">
      <c r="A10" t="s">
        <v>12</v>
      </c>
      <c r="B10" t="s">
        <v>13</v>
      </c>
    </row>
    <row r="11" spans="1:7" x14ac:dyDescent="0.25">
      <c r="B11" t="s">
        <v>8</v>
      </c>
      <c r="C11" t="s">
        <v>9</v>
      </c>
      <c r="D11" t="s">
        <v>10</v>
      </c>
      <c r="E11" t="s">
        <v>14</v>
      </c>
      <c r="F11" t="s">
        <v>15</v>
      </c>
      <c r="G11" t="s">
        <v>16</v>
      </c>
    </row>
    <row r="12" spans="1:7" x14ac:dyDescent="0.25">
      <c r="A12" t="s">
        <v>17</v>
      </c>
      <c r="B12">
        <v>1</v>
      </c>
      <c r="C12">
        <v>0</v>
      </c>
      <c r="D12">
        <v>0</v>
      </c>
      <c r="E12">
        <f>SUMPRODUCT($B$2:$D$2, B12:D12)</f>
        <v>72.727202212972557</v>
      </c>
      <c r="F12" t="s">
        <v>22</v>
      </c>
      <c r="G12">
        <v>50</v>
      </c>
    </row>
    <row r="13" spans="1:7" x14ac:dyDescent="0.25">
      <c r="A13" t="s">
        <v>18</v>
      </c>
      <c r="B13">
        <v>0</v>
      </c>
      <c r="C13">
        <v>1</v>
      </c>
      <c r="D13">
        <v>0</v>
      </c>
      <c r="E13">
        <f t="shared" ref="E13:E16" si="0">SUMPRODUCT($B$2:$D$2, B13:D13)</f>
        <v>330.57789113134311</v>
      </c>
      <c r="F13" t="s">
        <v>22</v>
      </c>
      <c r="G13">
        <v>100</v>
      </c>
    </row>
    <row r="14" spans="1:7" x14ac:dyDescent="0.25">
      <c r="A14" t="s">
        <v>19</v>
      </c>
      <c r="B14">
        <v>0</v>
      </c>
      <c r="C14">
        <v>0</v>
      </c>
      <c r="D14">
        <v>1</v>
      </c>
      <c r="E14">
        <f t="shared" si="0"/>
        <v>1322.3153886806037</v>
      </c>
      <c r="F14" t="s">
        <v>22</v>
      </c>
      <c r="G14">
        <v>100</v>
      </c>
    </row>
    <row r="15" spans="1:7" x14ac:dyDescent="0.25">
      <c r="A15" t="s">
        <v>20</v>
      </c>
      <c r="B15">
        <v>0</v>
      </c>
      <c r="C15">
        <v>1</v>
      </c>
      <c r="D15">
        <v>1</v>
      </c>
      <c r="E15">
        <f t="shared" si="0"/>
        <v>1652.8932798119467</v>
      </c>
      <c r="F15" t="s">
        <v>23</v>
      </c>
      <c r="G15">
        <v>1000</v>
      </c>
    </row>
    <row r="16" spans="1:7" x14ac:dyDescent="0.25">
      <c r="A16" t="s">
        <v>21</v>
      </c>
      <c r="B16">
        <v>0</v>
      </c>
      <c r="C16">
        <v>1</v>
      </c>
      <c r="D16">
        <v>1</v>
      </c>
      <c r="E16" t="s">
        <v>9</v>
      </c>
      <c r="G16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CEA53-D415-4F90-AA95-FF8C865C4BF8}">
  <dimension ref="A1:A7"/>
  <sheetViews>
    <sheetView tabSelected="1" workbookViewId="0">
      <selection activeCell="A8" sqref="A8"/>
    </sheetView>
  </sheetViews>
  <sheetFormatPr defaultRowHeight="15" x14ac:dyDescent="0.25"/>
  <sheetData>
    <row r="1" spans="1:1" x14ac:dyDescent="0.25">
      <c r="A1">
        <f>3636.36-3458.3</f>
        <v>178.05999999999995</v>
      </c>
    </row>
    <row r="3" spans="1:1" x14ac:dyDescent="0.25">
      <c r="A3">
        <f>19.96+121.96</f>
        <v>141.91999999999999</v>
      </c>
    </row>
    <row r="7" spans="1:1" x14ac:dyDescent="0.25">
      <c r="A7">
        <f>178.06-141.92</f>
        <v>36.140000000000015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Adam-PC</dc:creator>
  <cp:lastModifiedBy>Adam-PC</cp:lastModifiedBy>
  <dcterms:created xsi:type="dcterms:W3CDTF">2022-04-03T07:50:17Z</dcterms:created>
  <dcterms:modified xsi:type="dcterms:W3CDTF">2022-04-03T08:24:33Z</dcterms:modified>
</cp:coreProperties>
</file>