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ttps://d.docs.live.net/404e2fa6e29042d8/Desktop/"/>
    </mc:Choice>
  </mc:AlternateContent>
  <xr:revisionPtr revIDLastSave="0" documentId="8_{40032ED4-C2C1-4059-BDDC-B5E298382071}" xr6:coauthVersionLast="36" xr6:coauthVersionMax="36" xr10:uidLastSave="{00000000-0000-0000-0000-000000000000}"/>
  <bookViews>
    <workbookView xWindow="0" yWindow="0" windowWidth="20490" windowHeight="7425" activeTab="2" xr2:uid="{F8420BDF-C08E-4FBB-891B-F574F63AC6D0}"/>
  </bookViews>
  <sheets>
    <sheet name="BlinkIT Grocery Data" sheetId="1" r:id="rId1"/>
    <sheet name="Design" sheetId="6" r:id="rId2"/>
    <sheet name="Dashboard" sheetId="3"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6" l="1"/>
  <c r="D7" i="6"/>
  <c r="B7" i="6"/>
  <c r="A7" i="6"/>
</calcChain>
</file>

<file path=xl/sharedStrings.xml><?xml version="1.0" encoding="utf-8"?>
<sst xmlns="http://schemas.openxmlformats.org/spreadsheetml/2006/main" count="59753" uniqueCount="1627">
  <si>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</si>
  <si>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</si>
  <si>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</si>
  <si>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</si>
  <si>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</si>
  <si>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</si>
  <si>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</si>
  <si>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</si>
  <si>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</si>
  <si>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</si>
  <si>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</si>
  <si>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</si>
  <si>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</si>
  <si>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</si>
  <si>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</si>
  <si>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</si>
  <si>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</si>
  <si>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</si>
  <si>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</si>
  <si>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</si>
  <si>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</si>
  <si>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</si>
  <si>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</si>
  <si>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</si>
  <si>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</si>
  <si>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</si>
  <si>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</si>
  <si>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</si>
  <si>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</si>
  <si>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</si>
  <si>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</si>
  <si>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</si>
  <si>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</si>
  <si>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</si>
  <si>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</si>
  <si>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</si>
  <si>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</si>
  <si>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</si>
  <si>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</si>
  <si>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</si>
  <si>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</si>
  <si>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</si>
  <si>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</si>
  <si>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</si>
  <si>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</si>
  <si>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</si>
  <si>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</si>
  <si>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</si>
  <si>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</si>
  <si>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</si>
  <si>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</si>
  <si>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</si>
  <si>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</si>
  <si>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</si>
  <si>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</si>
  <si>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</si>
  <si>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</si>
  <si>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</si>
  <si>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</si>
  <si>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</si>
  <si>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</si>
  <si>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</si>
  <si>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</si>
  <si>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</si>
  <si>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</si>
  <si>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</si>
  <si>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</si>
  <si>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</si>
  <si>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</si>
  <si>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</si>
  <si>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</si>
  <si>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</si>
  <si>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</si>
  <si>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</si>
  <si>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</si>
  <si>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</si>
  <si>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</si>
  <si>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</si>
  <si>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</si>
  <si>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</si>
  <si>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</si>
  <si>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</si>
  <si>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</si>
  <si>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</si>
  <si>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</si>
  <si>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</si>
  <si>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</si>
  <si>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</si>
  <si>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</si>
  <si>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</si>
  <si>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</si>
  <si>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</si>
  <si>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</si>
  <si>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</si>
  <si>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</si>
  <si>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</si>
  <si>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</si>
  <si>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</si>
  <si>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</si>
  <si>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</si>
  <si>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</si>
  <si>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</si>
  <si>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</si>
  <si>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</si>
  <si>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</si>
  <si>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</si>
  <si>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</si>
  <si>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</si>
  <si>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</si>
  <si>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</si>
  <si>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</si>
  <si>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</si>
  <si>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</si>
  <si>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</si>
  <si>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</si>
  <si>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</si>
  <si>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</si>
  <si>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</si>
  <si>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</si>
  <si>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</si>
  <si>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</si>
  <si>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</si>
  <si>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</si>
  <si>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</si>
  <si>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</si>
  <si>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</si>
  <si>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</si>
  <si>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</si>
  <si>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</si>
  <si>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</si>
  <si>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</si>
  <si>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</si>
  <si>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</si>
  <si>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</si>
  <si>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</si>
  <si>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</si>
  <si>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</si>
  <si>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</si>
  <si>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</si>
  <si>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</si>
  <si>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</si>
  <si>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</si>
  <si>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</si>
  <si>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</si>
  <si>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</si>
  <si>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</si>
  <si>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</si>
  <si>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</si>
  <si>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</si>
  <si>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</si>
  <si>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</si>
  <si>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</si>
  <si>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</si>
  <si>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</si>
  <si>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</si>
  <si>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</si>
  <si>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</si>
  <si>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</si>
  <si>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</si>
  <si>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</si>
  <si>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</si>
  <si>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</si>
  <si>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</si>
  <si>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</si>
  <si>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</si>
  <si>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</si>
  <si>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</si>
  <si>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</si>
  <si>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</si>
  <si>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</si>
  <si>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</si>
  <si>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</si>
  <si>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</si>
  <si>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</si>
  <si>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</si>
  <si>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</si>
  <si>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</si>
  <si>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</si>
  <si>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</si>
  <si>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</si>
  <si>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</si>
  <si>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</si>
  <si>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</si>
  <si>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</si>
  <si>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</si>
  <si>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</si>
  <si>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</si>
  <si>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</si>
  <si>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</si>
  <si>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</si>
  <si>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</si>
  <si>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</si>
  <si>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</si>
  <si>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</si>
  <si>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</si>
  <si>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</si>
  <si>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</si>
  <si>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</si>
  <si>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</si>
  <si>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</si>
  <si>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</si>
  <si>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</si>
  <si>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</si>
  <si>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</si>
  <si>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</si>
  <si>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</si>
  <si>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</si>
  <si>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</si>
  <si>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</si>
  <si>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</si>
  <si>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</si>
  <si>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</si>
  <si>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</si>
  <si>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</si>
  <si>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</si>
  <si>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</si>
  <si>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</si>
  <si>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</si>
  <si>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</si>
  <si>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</si>
  <si>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</si>
  <si>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</si>
  <si>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</si>
  <si>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</si>
  <si>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</si>
  <si>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</si>
  <si>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</si>
  <si>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</si>
  <si>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</si>
  <si>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</si>
  <si>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</si>
  <si>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</si>
  <si>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</si>
  <si>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</si>
  <si>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</si>
  <si>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</si>
  <si>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</si>
  <si>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</si>
  <si>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</si>
  <si>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</si>
  <si>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</si>
  <si>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</si>
  <si>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</si>
  <si>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</si>
  <si>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</si>
  <si>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</si>
  <si>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</si>
  <si>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</si>
  <si>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</si>
  <si>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</si>
  <si>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</si>
  <si>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</si>
  <si>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</si>
  <si>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</si>
  <si>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</si>
  <si>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</si>
  <si>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</si>
  <si>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</si>
  <si>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</si>
  <si>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</si>
  <si>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</si>
  <si>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</si>
  <si>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</si>
  <si>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</si>
  <si>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</si>
  <si>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</si>
  <si>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</si>
  <si>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</si>
  <si>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</si>
  <si>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</si>
  <si>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</si>
  <si>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</si>
  <si>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</si>
  <si>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</si>
  <si>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</si>
  <si>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</si>
  <si>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</si>
  <si>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</si>
  <si>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</si>
  <si>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</si>
  <si>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</si>
  <si>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</si>
  <si>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</si>
  <si>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</si>
  <si>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</si>
  <si>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</si>
  <si>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</si>
  <si>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</si>
  <si>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</si>
  <si>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</si>
  <si>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</si>
  <si>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</si>
  <si>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</si>
  <si>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</si>
  <si>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</si>
  <si>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</si>
  <si>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</si>
  <si>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</si>
  <si>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</si>
  <si>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</si>
  <si>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</si>
  <si>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</si>
  <si>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</si>
  <si>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</si>
  <si>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</si>
  <si>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</si>
  <si>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</si>
  <si>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</si>
  <si>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</si>
  <si>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</si>
  <si>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</si>
  <si>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</si>
  <si>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</si>
  <si>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</si>
  <si>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</si>
  <si>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</si>
  <si>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</si>
  <si>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</si>
  <si>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</si>
  <si>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</si>
  <si>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</si>
  <si>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</si>
  <si>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</si>
  <si>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</si>
  <si>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</si>
  <si>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</si>
  <si>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</si>
  <si>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</si>
  <si>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</si>
  <si>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</si>
  <si>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</si>
  <si>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</si>
  <si>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</si>
  <si>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</si>
  <si>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</si>
  <si>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</si>
  <si>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</si>
  <si>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</si>
  <si>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</si>
  <si>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</si>
  <si>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</si>
  <si>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</si>
  <si>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</si>
  <si>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</si>
  <si>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</si>
  <si>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</si>
  <si>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</si>
  <si>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</si>
  <si>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</si>
  <si>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</si>
  <si>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</si>
  <si>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</si>
  <si>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</si>
  <si>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</si>
  <si>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</si>
  <si>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</si>
  <si>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</si>
  <si>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</si>
  <si>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</si>
  <si>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</si>
  <si>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</si>
  <si>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</si>
  <si>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</si>
  <si>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</si>
  <si>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</si>
  <si>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</si>
  <si>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</si>
  <si>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</si>
  <si>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</si>
  <si>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</si>
  <si>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</si>
  <si>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</si>
  <si>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</si>
  <si>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</si>
  <si>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</si>
  <si>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</si>
  <si>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</si>
  <si>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</si>
  <si>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</si>
  <si>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</si>
  <si>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</si>
  <si>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</si>
  <si>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</si>
  <si>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</si>
  <si>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</si>
  <si>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</si>
  <si>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</si>
  <si>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</si>
  <si>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</si>
  <si>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</si>
  <si>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</si>
  <si>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</si>
  <si>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</si>
  <si>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</si>
  <si>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</si>
  <si>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</si>
  <si>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</si>
  <si>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</si>
  <si>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</si>
  <si>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</si>
  <si>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</si>
  <si>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</si>
  <si>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</si>
  <si>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</si>
  <si>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</si>
  <si>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</si>
  <si>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</si>
  <si>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</si>
  <si>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</si>
  <si>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</si>
  <si>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</si>
  <si>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</si>
  <si>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</si>
  <si>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</si>
  <si>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</si>
  <si>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</si>
  <si>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</si>
  <si>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</si>
  <si>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</si>
  <si>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</si>
  <si>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</si>
  <si>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</si>
  <si>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</si>
  <si>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</si>
  <si>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</si>
  <si>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</si>
  <si>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</si>
  <si>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</si>
  <si>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</si>
  <si>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</si>
  <si>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</si>
  <si>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</si>
  <si>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</si>
  <si>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</si>
  <si>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</si>
  <si>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</si>
  <si>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</si>
  <si>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</si>
  <si>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</si>
  <si>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</si>
  <si>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</si>
  <si>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</si>
  <si>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</si>
  <si>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</si>
  <si>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</si>
  <si>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</si>
  <si>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</si>
  <si>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</si>
  <si>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</si>
  <si>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</si>
  <si>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</si>
  <si>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</si>
  <si>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</si>
  <si>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</si>
  <si>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</si>
  <si>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</si>
  <si>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</si>
  <si>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</si>
  <si>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</si>
  <si>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</si>
  <si>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</si>
  <si>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</si>
  <si>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</si>
  <si>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</si>
  <si>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</si>
  <si>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</si>
  <si>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</si>
  <si>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</si>
  <si>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</si>
  <si>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</si>
  <si>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</si>
  <si>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</si>
  <si>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</si>
  <si>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</si>
  <si>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</si>
  <si>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</si>
  <si>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</si>
  <si>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</si>
  <si>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</si>
  <si>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</si>
  <si>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</si>
  <si>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</si>
  <si>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</si>
  <si>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</si>
  <si>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</si>
  <si>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</si>
  <si>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</si>
  <si>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</si>
  <si>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</si>
  <si>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</si>
  <si>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</si>
  <si>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</si>
  <si>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</si>
  <si>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</si>
  <si>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</si>
  <si>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</si>
  <si>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</si>
  <si>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</si>
  <si>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</si>
  <si>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</si>
  <si>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</si>
  <si>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</si>
  <si>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</si>
  <si>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</si>
  <si>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</si>
  <si>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</si>
  <si>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</si>
  <si>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</si>
  <si>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</si>
  <si>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</si>
  <si>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</si>
  <si>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</si>
  <si>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</si>
  <si>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</si>
  <si>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</si>
  <si>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</si>
  <si>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</si>
  <si>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</si>
  <si>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</si>
  <si>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</si>
  <si>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</si>
  <si>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</si>
  <si>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</si>
  <si>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</si>
  <si>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</si>
  <si>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</si>
  <si>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</si>
  <si>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</si>
  <si>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</si>
  <si>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</si>
  <si>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</si>
  <si>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</si>
  <si>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</si>
  <si>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</si>
  <si>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</si>
  <si>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</si>
  <si>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</si>
  <si>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</si>
  <si>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</si>
  <si>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</si>
  <si>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</si>
  <si>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</si>
  <si>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</si>
  <si>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</si>
  <si>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</si>
  <si>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</si>
  <si>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</si>
  <si>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</si>
  <si>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</si>
  <si>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</si>
  <si>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</si>
  <si>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</si>
  <si>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</si>
  <si>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</si>
  <si>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</si>
  <si>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</si>
  <si>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</si>
  <si>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</si>
  <si>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</si>
  <si>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</si>
  <si>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</si>
  <si>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</si>
  <si>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</si>
  <si>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</si>
  <si>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</si>
  <si>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</si>
  <si>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</si>
  <si>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</si>
  <si>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</si>
  <si>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</si>
  <si>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</si>
  <si>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</si>
  <si>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</si>
  <si>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</si>
  <si>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</si>
  <si>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</si>
  <si>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</si>
  <si>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</si>
  <si>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</si>
  <si>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</si>
  <si>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</si>
  <si>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</si>
  <si>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</si>
  <si>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</si>
  <si>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</si>
  <si>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</si>
  <si>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</si>
  <si>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</si>
  <si>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</si>
  <si>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</si>
  <si>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</si>
  <si>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</si>
  <si>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</si>
  <si>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</si>
  <si>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</si>
  <si>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</si>
  <si>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</si>
  <si>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</si>
  <si>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</si>
  <si>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</si>
  <si>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</si>
  <si>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</si>
  <si>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</si>
  <si>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</si>
  <si>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</si>
  <si>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</si>
  <si>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</si>
  <si>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</si>
  <si>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</si>
  <si>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</si>
  <si>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</si>
  <si>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</si>
  <si>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</si>
  <si>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</si>
  <si>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</si>
  <si>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</si>
  <si>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</si>
  <si>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</si>
  <si>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</si>
  <si>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</si>
  <si>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</si>
  <si>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</si>
  <si>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</si>
  <si>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</si>
  <si>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</si>
  <si>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</si>
  <si>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</si>
  <si>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</si>
  <si>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</si>
  <si>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</si>
  <si>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</si>
  <si>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</si>
  <si>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</si>
  <si>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</si>
  <si>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</si>
  <si>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</si>
  <si>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</si>
  <si>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</si>
  <si>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</si>
  <si>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</si>
  <si>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</si>
  <si>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</si>
  <si>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</si>
  <si>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</si>
  <si>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</si>
  <si>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</si>
  <si>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</si>
  <si>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</si>
  <si>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</si>
  <si>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</si>
  <si>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</si>
  <si>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</si>
  <si>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</si>
  <si>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</si>
  <si>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</si>
  <si>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</si>
  <si>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</si>
  <si>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</si>
  <si>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</si>
  <si>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</si>
  <si>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</si>
  <si>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</si>
  <si>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</si>
  <si>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</si>
  <si>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</si>
  <si>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</si>
  <si>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</si>
  <si>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</si>
  <si>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</si>
  <si>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</si>
  <si>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</si>
  <si>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</si>
  <si>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</si>
  <si>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</si>
  <si>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</si>
  <si>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</si>
  <si>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</si>
  <si>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</si>
  <si>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</si>
  <si>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</si>
  <si>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</si>
  <si>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</si>
  <si>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</si>
  <si>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</si>
  <si>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</si>
  <si>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</si>
  <si>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</si>
  <si>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</si>
  <si>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</si>
  <si>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</si>
  <si>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</si>
  <si>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</si>
  <si>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</si>
  <si>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</si>
  <si>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</si>
  <si>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</si>
  <si>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</si>
  <si>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</si>
  <si>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</si>
  <si>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</si>
  <si>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</si>
  <si>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</si>
  <si>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</si>
  <si>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</si>
  <si>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</si>
  <si>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</si>
  <si>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</si>
  <si>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</si>
  <si>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</si>
  <si>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</si>
  <si>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</si>
  <si>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</si>
  <si>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</si>
  <si>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</si>
  <si>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</si>
  <si>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</si>
  <si>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</si>
  <si>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</si>
  <si>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</si>
  <si>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</si>
  <si>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</si>
  <si>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</si>
  <si>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</si>
  <si>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</si>
  <si>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</si>
  <si>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</si>
  <si>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</si>
  <si>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</si>
  <si>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</si>
  <si>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</si>
  <si>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</si>
  <si>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</si>
  <si>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</si>
  <si>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</si>
  <si>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</si>
  <si>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</si>
  <si>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</si>
  <si>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</si>
  <si>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</si>
  <si>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</si>
  <si>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</si>
  <si>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</si>
  <si>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</si>
  <si>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</si>
  <si>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</si>
  <si>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</si>
  <si>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</si>
  <si>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</si>
  <si>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</si>
  <si>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</si>
  <si>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</si>
  <si>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</si>
  <si>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</si>
  <si>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</si>
  <si>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</si>
  <si>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</si>
  <si>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</si>
  <si>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</si>
  <si>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</si>
  <si>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</si>
  <si>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</si>
  <si>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</si>
  <si>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</si>
  <si>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</si>
  <si>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</si>
  <si>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</si>
  <si>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</si>
  <si>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</si>
  <si>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</si>
  <si>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</si>
  <si>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</si>
  <si>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</si>
  <si>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</si>
  <si>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</si>
  <si>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</si>
  <si>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</si>
  <si>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</si>
  <si>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</si>
  <si>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</si>
  <si>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</si>
  <si>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</si>
  <si>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</si>
  <si>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</si>
  <si>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</si>
  <si>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</si>
  <si>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</si>
  <si>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</si>
  <si>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</si>
  <si>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</si>
  <si>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</si>
  <si>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</si>
  <si>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</si>
  <si>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</si>
  <si>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</si>
  <si>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</si>
  <si>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</si>
  <si>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</si>
  <si>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</si>
  <si>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</si>
  <si>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</si>
  <si>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</si>
  <si>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</si>
  <si>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</si>
  <si>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</si>
  <si>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</si>
  <si>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</si>
  <si>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</si>
  <si>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</si>
  <si>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</si>
  <si>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</si>
  <si>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</si>
  <si>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</si>
  <si>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</si>
  <si>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</si>
  <si>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</si>
  <si>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</si>
  <si>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</si>
  <si>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</si>
  <si>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</si>
  <si>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</si>
  <si>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</si>
  <si>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</si>
  <si>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</si>
  <si>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</si>
  <si>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</si>
  <si>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</si>
  <si>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</si>
  <si>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</si>
  <si>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</si>
  <si>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</si>
  <si>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</si>
  <si>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</si>
  <si>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</si>
  <si>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</si>
  <si>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</si>
  <si>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</si>
  <si>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</si>
  <si>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</si>
  <si>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</si>
  <si>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</si>
  <si>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</si>
  <si>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</si>
  <si>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</si>
  <si>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</si>
  <si>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</si>
  <si>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</si>
  <si>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</si>
  <si>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</si>
  <si>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</si>
  <si>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</si>
  <si>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</si>
  <si>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</si>
  <si>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</si>
  <si>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</si>
  <si>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</si>
  <si>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</si>
  <si>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</si>
  <si>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</si>
  <si>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</si>
  <si>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</si>
  <si>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</si>
  <si>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</si>
  <si>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</si>
  <si>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</si>
  <si>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</si>
  <si>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</si>
  <si>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</si>
  <si>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</si>
  <si>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</si>
  <si>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</si>
  <si>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</si>
  <si>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</si>
  <si>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</si>
  <si>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</si>
  <si>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</si>
  <si>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</si>
  <si>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</si>
  <si>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</si>
  <si>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</si>
  <si>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</si>
  <si>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</si>
  <si>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</si>
  <si>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</si>
  <si>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</si>
  <si>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</si>
  <si>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</si>
  <si>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</si>
  <si>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</si>
  <si>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</si>
  <si>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</si>
  <si>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</si>
  <si>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</si>
  <si>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</si>
  <si>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</si>
  <si>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</si>
  <si>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</si>
  <si>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</si>
  <si>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</si>
  <si>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</si>
  <si>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</si>
  <si>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</si>
  <si>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</si>
  <si>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</si>
  <si>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</si>
  <si>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</si>
  <si>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</si>
  <si>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</si>
  <si>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</si>
  <si>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</si>
  <si>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</si>
  <si>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</si>
  <si>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</si>
  <si>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</si>
  <si>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</si>
  <si>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</si>
  <si>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</si>
  <si>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</si>
  <si>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</si>
  <si>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</si>
  <si>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</si>
  <si>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</si>
  <si>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</si>
  <si>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</si>
  <si>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</si>
  <si>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</si>
  <si>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</si>
  <si>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</si>
  <si>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</si>
  <si>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</si>
  <si>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</si>
  <si>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</si>
  <si>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</si>
  <si>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</si>
  <si>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</si>
  <si>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</si>
  <si>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</si>
  <si>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</si>
  <si>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</si>
  <si>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</si>
  <si>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</si>
  <si>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</si>
  <si>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</si>
  <si>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</si>
  <si>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</si>
  <si>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</si>
  <si>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</si>
  <si>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</si>
  <si>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</si>
  <si>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</si>
  <si>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</si>
  <si>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</si>
  <si>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</si>
  <si>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</si>
  <si>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</si>
  <si>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</si>
  <si>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</si>
  <si>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</si>
  <si>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</si>
  <si>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</si>
  <si>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</si>
  <si>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</si>
  <si>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</si>
  <si>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</si>
  <si>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</si>
  <si>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</si>
  <si>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</si>
  <si>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</si>
  <si>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</si>
  <si>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</si>
  <si>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</si>
  <si>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</si>
  <si>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</si>
  <si>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</si>
  <si>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</si>
  <si>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</si>
  <si>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</si>
  <si>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</si>
  <si>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</si>
  <si>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</si>
  <si>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</si>
  <si>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</si>
  <si>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</si>
  <si>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</si>
  <si>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</si>
  <si>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</si>
  <si>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</si>
  <si>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</si>
  <si>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</si>
  <si>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</si>
  <si>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</si>
  <si>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</si>
  <si>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</si>
  <si>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</si>
  <si>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</si>
  <si>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</si>
  <si>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</si>
  <si>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</si>
  <si>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</si>
  <si>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</si>
  <si>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</si>
  <si>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</si>
  <si>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</si>
  <si>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</si>
  <si>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</si>
  <si>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</si>
  <si>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</si>
  <si>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</si>
  <si>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</si>
  <si>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</si>
  <si>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</si>
  <si>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</si>
  <si>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</si>
  <si>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</si>
  <si>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</si>
  <si>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</si>
  <si>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</si>
  <si>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</si>
  <si>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</si>
  <si>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</si>
  <si>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</si>
  <si>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</si>
  <si>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</si>
  <si>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</si>
  <si>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</si>
  <si>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</si>
  <si>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</si>
  <si>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</si>
  <si>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</si>
  <si>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</si>
  <si>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</si>
  <si>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</si>
  <si>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</si>
  <si>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</si>
  <si>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</si>
  <si>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</si>
  <si>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</si>
  <si>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</si>
  <si>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</si>
  <si>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</si>
  <si>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</si>
  <si>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</si>
  <si>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</si>
  <si>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</si>
  <si>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</si>
  <si>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</si>
  <si>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</si>
  <si>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</si>
  <si>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</si>
  <si>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</si>
  <si>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</si>
  <si>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</si>
  <si>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</si>
  <si>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</si>
  <si>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</si>
  <si>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</si>
  <si>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</si>
  <si>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</si>
  <si>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</si>
  <si>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</si>
  <si>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</si>
  <si>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</si>
  <si>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</si>
  <si>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</si>
  <si>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</si>
  <si>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</si>
  <si>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</si>
  <si>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</si>
  <si>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</si>
  <si>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</si>
  <si>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</si>
  <si>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</si>
  <si>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</si>
  <si>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</si>
  <si>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</si>
  <si>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</si>
  <si>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</si>
  <si>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</si>
  <si>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</si>
  <si>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</si>
  <si>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</si>
  <si>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</si>
  <si>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</si>
  <si>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</si>
  <si>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</si>
  <si>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</si>
  <si>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</si>
  <si>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</si>
  <si>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</si>
  <si>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</si>
  <si>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</si>
  <si>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</si>
  <si>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</si>
  <si>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</si>
  <si>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</si>
  <si>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</si>
  <si>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</si>
  <si>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</si>
  <si>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</si>
  <si>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</si>
  <si>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</si>
  <si>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</si>
  <si>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</si>
  <si>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</si>
  <si>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</si>
  <si>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</si>
  <si>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</si>
  <si>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</si>
  <si>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</si>
  <si>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</si>
  <si>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</si>
  <si>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</si>
  <si>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</si>
  <si>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</si>
  <si>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</si>
  <si>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</si>
  <si>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</si>
  <si>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</si>
  <si>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</si>
  <si>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</si>
  <si>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</si>
  <si>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</si>
  <si>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</si>
  <si>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</si>
  <si>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</si>
  <si>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</si>
  <si>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</si>
  <si>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</si>
  <si>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</si>
  <si>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</si>
  <si>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</si>
  <si>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</si>
  <si>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</si>
  <si>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</si>
  <si>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</si>
  <si>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</si>
  <si>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</si>
  <si>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</si>
  <si>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</si>
  <si>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</si>
  <si>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</si>
  <si>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</si>
  <si>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</si>
  <si>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</si>
  <si>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</si>
  <si>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</si>
  <si>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</si>
  <si>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</si>
  <si>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</si>
  <si>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</si>
  <si>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</si>
  <si>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</si>
  <si>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</si>
  <si>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</si>
  <si>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</si>
  <si>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</si>
  <si>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</si>
  <si>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</si>
  <si>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</si>
  <si>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</si>
  <si>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</si>
  <si>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</si>
  <si>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</si>
  <si>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</si>
  <si>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</si>
  <si>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</si>
  <si>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</si>
  <si>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</si>
  <si>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</si>
  <si>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</si>
  <si>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</si>
  <si>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</si>
  <si>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</si>
  <si>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</si>
  <si>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</si>
  <si>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</si>
  <si>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</si>
  <si>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</si>
  <si>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</si>
  <si>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</si>
  <si>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</si>
  <si>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</si>
  <si>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</si>
  <si>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</si>
  <si>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</si>
  <si>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</si>
  <si>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</si>
  <si>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</si>
  <si>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</si>
  <si>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</si>
  <si>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</si>
  <si>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</si>
  <si>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</si>
  <si>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</si>
  <si>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</si>
  <si>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</si>
  <si>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</si>
  <si>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</si>
  <si>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</si>
  <si>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</si>
  <si>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</si>
  <si>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</si>
  <si>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</si>
  <si>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</si>
  <si>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</si>
  <si>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</si>
  <si>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</si>
  <si>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</si>
  <si>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</si>
  <si>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</si>
  <si>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</si>
  <si>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</si>
  <si>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</si>
  <si>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</si>
  <si>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</si>
  <si>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</si>
  <si>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</si>
  <si>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</si>
  <si>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</si>
  <si>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</si>
  <si>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</si>
  <si>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</si>
  <si>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</si>
  <si>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</si>
  <si>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</si>
  <si>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</si>
  <si>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</si>
  <si>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</si>
  <si>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</si>
  <si>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</si>
  <si>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</si>
  <si>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</si>
  <si>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</si>
  <si>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</si>
  <si>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</si>
  <si>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</si>
  <si>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</si>
  <si>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</si>
  <si>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</si>
  <si>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</si>
  <si>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</si>
  <si>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</si>
  <si>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</si>
  <si>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</si>
  <si>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</si>
  <si>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</si>
  <si>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</si>
  <si>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</si>
  <si>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</si>
  <si>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</si>
  <si>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</si>
  <si>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</si>
  <si>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</si>
  <si>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</si>
  <si>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</si>
  <si>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</si>
  <si>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</si>
  <si>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</si>
  <si>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</si>
  <si>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</si>
  <si>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</si>
  <si>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</si>
  <si>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</si>
  <si>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</si>
  <si>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</si>
  <si>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</si>
  <si>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</si>
  <si>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</si>
  <si>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</si>
  <si>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</si>
  <si>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</si>
  <si>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</si>
  <si>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</si>
  <si>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</si>
  <si>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</si>
  <si>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</si>
  <si>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</si>
  <si>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</si>
  <si>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</si>
  <si>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</si>
  <si>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</si>
  <si>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</si>
  <si>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</si>
  <si>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</si>
  <si>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</si>
  <si>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</si>
  <si>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</si>
  <si>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</si>
  <si>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</si>
  <si>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</si>
  <si>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</si>
  <si>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</si>
  <si>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</si>
  <si>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</si>
  <si>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</si>
  <si>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</si>
  <si>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</si>
  <si>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</si>
  <si>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</si>
  <si>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</si>
  <si>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</si>
  <si>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</si>
  <si>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</si>
  <si>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</si>
  <si>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</si>
  <si>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</si>
  <si>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</si>
  <si>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</si>
  <si>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</si>
  <si>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</si>
  <si>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</si>
  <si>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</si>
  <si>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</si>
  <si>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</si>
  <si>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</si>
  <si>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</si>
  <si>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</si>
  <si>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</si>
  <si>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</si>
  <si>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</si>
  <si>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</si>
  <si>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</si>
  <si>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</si>
  <si>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</si>
  <si>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</si>
  <si>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</si>
  <si>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</si>
  <si>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</si>
  <si>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</si>
  <si>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</si>
  <si>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</si>
  <si>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</si>
  <si>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</si>
  <si>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</si>
  <si>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</si>
  <si>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</si>
  <si>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</si>
  <si>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</si>
  <si>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</si>
  <si>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</si>
  <si>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</si>
  <si>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</si>
  <si>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</si>
  <si>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</si>
  <si>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</si>
  <si>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</si>
  <si>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</si>
  <si>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</si>
  <si>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</si>
  <si>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</si>
  <si>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</si>
  <si>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</si>
  <si>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</si>
  <si>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</si>
  <si>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</si>
  <si>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</si>
  <si>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</si>
  <si>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</si>
  <si>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</si>
  <si>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</si>
  <si>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</si>
  <si>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</si>
  <si>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</si>
  <si>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</si>
  <si>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</si>
  <si>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</si>
  <si>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</si>
  <si>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</si>
  <si>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</si>
  <si>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</si>
  <si>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</si>
  <si>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</si>
  <si>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</si>
  <si>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</si>
  <si>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</si>
  <si>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</si>
  <si>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</si>
  <si>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</si>
  <si>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</si>
  <si>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</si>
  <si>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</si>
  <si>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</si>
  <si>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</si>
  <si>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</si>
  <si>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</si>
  <si>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</si>
  <si>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</si>
  <si>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</si>
  <si>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</si>
  <si>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</si>
  <si>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</si>
  <si>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</si>
  <si>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</si>
  <si>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</si>
  <si>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</si>
  <si>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</si>
  <si>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</si>
  <si>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</si>
  <si>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</si>
  <si>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</si>
  <si>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</si>
  <si>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</si>
  <si>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</si>
  <si>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</si>
  <si>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</si>
  <si>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</si>
  <si>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</si>
  <si>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</si>
  <si>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</si>
  <si>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</si>
  <si>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</si>
  <si>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</si>
  <si>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</si>
  <si>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</si>
  <si>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</si>
  <si>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</si>
  <si>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</si>
  <si>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</si>
  <si>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</si>
  <si>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</si>
  <si>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</si>
  <si>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</si>
  <si>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</si>
  <si>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</si>
  <si>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</si>
  <si>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</si>
  <si>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</si>
  <si>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</si>
  <si>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</si>
  <si>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</si>
  <si>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</si>
  <si>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</si>
  <si>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</si>
  <si>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</si>
  <si>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</si>
  <si>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</si>
  <si>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</si>
  <si>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</si>
  <si>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</si>
  <si>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</si>
  <si>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</si>
  <si>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</si>
  <si>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</si>
  <si>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</si>
  <si>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</si>
  <si>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</si>
  <si>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</si>
  <si>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</si>
  <si>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</si>
  <si>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</si>
  <si>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</si>
  <si>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</si>
  <si>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</si>
  <si>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</si>
  <si>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</si>
  <si>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</si>
  <si>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</si>
  <si>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</si>
  <si>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</si>
  <si>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</si>
  <si>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</si>
  <si>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</si>
  <si>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</si>
  <si>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</si>
  <si>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</si>
  <si>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</si>
  <si>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</si>
  <si>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</si>
  <si>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</si>
  <si>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</si>
  <si>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</si>
  <si>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</si>
  <si>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</si>
  <si>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</si>
  <si>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</si>
  <si>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</si>
  <si>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</si>
  <si>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</si>
  <si>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</si>
  <si>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</si>
  <si>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</si>
  <si>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</si>
  <si>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</si>
  <si>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</si>
  <si>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</si>
  <si>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</si>
  <si>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</si>
  <si>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</si>
  <si>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</si>
  <si>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</si>
  <si>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</si>
  <si>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</si>
  <si>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</si>
  <si>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</si>
  <si>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</si>
  <si>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</si>
  <si>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</si>
  <si>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</si>
  <si>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</si>
  <si>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</si>
  <si>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</si>
  <si>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</si>
  <si>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</si>
  <si>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</si>
  <si>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</si>
  <si>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</si>
  <si>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</si>
  <si>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</si>
  <si>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</si>
  <si>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</si>
  <si>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</si>
  <si>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</si>
  <si>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</si>
  <si>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</si>
  <si>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</si>
  <si>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</si>
  <si>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</si>
  <si>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</si>
  <si>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</si>
  <si>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</si>
  <si>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</si>
  <si>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</si>
  <si>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</si>
  <si>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</si>
  <si>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</si>
  <si>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</si>
  <si>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</si>
  <si>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</si>
  <si>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</si>
  <si>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</si>
  <si>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</si>
  <si>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</si>
  <si>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</si>
  <si>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</si>
  <si>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</si>
  <si>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</si>
  <si>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</si>
  <si>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</si>
  <si>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</si>
  <si>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</si>
  <si>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</si>
  <si>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</si>
  <si>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</si>
  <si>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</si>
  <si>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</si>
  <si>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</si>
  <si>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</si>
  <si>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</si>
  <si>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</si>
  <si>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</si>
  <si>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</si>
  <si>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</si>
  <si>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</si>
  <si>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</si>
  <si>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</si>
  <si>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</si>
  <si>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</si>
  <si>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</si>
  <si>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</si>
  <si>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</si>
  <si>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</si>
  <si>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</si>
  <si>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</si>
  <si>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</si>
  <si>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</si>
  <si>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</si>
  <si>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</si>
  <si>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</si>
  <si>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</si>
  <si>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</si>
  <si>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</si>
  <si>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</si>
  <si>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</si>
  <si>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</si>
  <si>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</si>
  <si>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</si>
  <si>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</si>
  <si>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</si>
  <si>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</si>
  <si>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</si>
  <si>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</si>
  <si>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</si>
  <si>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</si>
  <si>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</si>
  <si>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</si>
  <si>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</si>
  <si>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</si>
  <si>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</si>
  <si>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</si>
  <si>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</si>
  <si>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</si>
  <si>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</si>
  <si>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</si>
  <si>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</si>
  <si>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</si>
  <si>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</si>
  <si>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</si>
  <si>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</si>
  <si>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</si>
  <si>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</si>
  <si>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</si>
  <si>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</si>
  <si>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</si>
  <si>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</si>
  <si>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</si>
  <si>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</si>
  <si>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</si>
  <si>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</si>
  <si>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</si>
  <si>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</si>
  <si>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</si>
  <si>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</si>
  <si>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</si>
  <si>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</si>
  <si>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Count of Sr.No.</t>
  </si>
  <si>
    <t>Average of Rating</t>
  </si>
  <si>
    <t>Total sales</t>
  </si>
  <si>
    <t>No.of. Items</t>
  </si>
  <si>
    <t>Average of Ratings</t>
  </si>
  <si>
    <t>Row Labels</t>
  </si>
  <si>
    <t>KPIs</t>
  </si>
  <si>
    <t>Column Labels</t>
  </si>
  <si>
    <t>+</t>
  </si>
  <si>
    <t>Outlet Establishment</t>
  </si>
  <si>
    <t>Fat Content</t>
  </si>
  <si>
    <t>Fat by Outlet</t>
  </si>
  <si>
    <t>Outlet Location</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</si>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</sst>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M&quot;"/>
    <numFmt numFmtId="165" formatCode="&quot;$&quot;0"/>
    <numFmt numFmtId="166" formatCode="&quot;$&quot;0.00,&quot;k&quot;"/>
    <numFmt numFmtId="167" formatCode="&quot;$&quot;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horizontal="center"/>
    </xf>
    <xf numFmtId="0" fontId="0" fillId="0" borderId="11" xfId="0" applyBorder="1"/>
    <xf numFmtId="0" fontId="0" fillId="0" borderId="15" xfId="0" applyBorder="1"/>
    <xf numFmtId="0" fontId="0" fillId="0" borderId="10" xfId="0" applyBorder="1"/>
    <xf numFmtId="0"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0" xfId="0" applyFill="1" applyBorder="1" applyAlignment="1"/>
    <xf numFmtId="0" fontId="0" fillId="0" borderId="16" xfId="0" applyBorder="1" applyAlignment="1">
      <alignment horizontal="center"/>
    </xf>
    <xf numFmtId="0" fontId="0" fillId="0" borderId="0" xfId="0" applyBorder="1" applyAlignment="1">
      <alignment horizontal="center"/>
    </xf>
    <xf numFmtId="0" fontId="0" fillId="0" borderId="17" xfId="0" applyBorder="1" applyAlignment="1">
      <alignment horizontal="center"/>
    </xf>
    <xf numFmtId="164" fontId="0" fillId="0" borderId="0" xfId="0" applyNumberFormat="1" applyBorder="1" applyAlignment="1">
      <alignment horizontal="center"/>
    </xf>
    <xf numFmtId="1" fontId="0" fillId="0" borderId="0" xfId="0" applyNumberFormat="1" applyBorder="1" applyAlignment="1">
      <alignment horizontal="center"/>
    </xf>
    <xf numFmtId="165" fontId="0" fillId="0" borderId="17" xfId="0" applyNumberFormat="1" applyBorder="1" applyAlignment="1">
      <alignment horizontal="center"/>
    </xf>
    <xf numFmtId="166" fontId="0" fillId="0" borderId="0" xfId="0" applyNumberFormat="1"/>
    <xf numFmtId="167" fontId="0" fillId="0" borderId="0" xfId="0" applyNumberFormat="1"/>
    <xf numFmtId="165" fontId="0" fillId="0" borderId="0" xfId="0" applyNumberFormat="1"/>
    <xf numFmtId="0" fontId="0" fillId="33" borderId="13" xfId="0" applyFill="1" applyBorder="1" applyAlignment="1">
      <alignment horizontal="center"/>
    </xf>
    <xf numFmtId="0" fontId="0" fillId="33" borderId="14"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5" formatCode="&quot;$&quot;0"/>
    </dxf>
    <dxf>
      <numFmt numFmtId="165" formatCode="&quot;$&quot;0"/>
    </dxf>
    <dxf>
      <numFmt numFmtId="165" formatCode="&quot;$&quot;0"/>
    </dxf>
    <dxf>
      <numFmt numFmtId="165" formatCode="&quot;$&quot;0"/>
    </dxf>
    <dxf>
      <numFmt numFmtId="166" formatCode="&quot;$&quot;0.00,&quot;k&quot;"/>
    </dxf>
    <dxf>
      <numFmt numFmtId="166" formatCode="&quot;$&quot;0.00,&quot;k&quo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numFmt numFmtId="166" formatCode="&quot;$&quot;0.00,&quot;k&quot;"/>
    </dxf>
    <dxf>
      <numFmt numFmtId="166" formatCode="&quot;$&quot;0.00,&quot;k&quot;"/>
    </dxf>
    <dxf>
      <numFmt numFmtId="167" formatCode="&quot;$&quot;0&quot;K&quot;"/>
    </dxf>
    <dxf>
      <numFmt numFmtId="167" formatCode="&quot;$&quot;0&quot;K&quot;"/>
    </dxf>
    <dxf>
      <numFmt numFmtId="167" formatCode="&quot;$&quot;0&quot;K&quot;"/>
    </dxf>
    <dxf>
      <numFmt numFmtId="167" formatCode="&quot;$&quot;0&quot;K&quot;"/>
    </dxf>
    <dxf>
      <numFmt numFmtId="166" formatCode="&quot;$&quot;0.00,&quot;k&quot;"/>
    </dxf>
    <dxf>
      <numFmt numFmtId="166" formatCode="&quot;$&quot;0.00,&quot;k&quo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E60000"/>
      <color rgb="FFDDDDDD"/>
      <color rgb="FF1CD8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LOCATION</c:name>
    <c:fmtId val="14"/>
  </c:pivotSource>
  <c:chart>
    <c:autoTitleDeleted val="1"/>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30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227777777777777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9050">
            <a:solidFill>
              <a:schemeClr val="lt1"/>
            </a:solidFill>
          </a:ln>
          <a:effectLst/>
        </c:spPr>
        <c:dLbl>
          <c:idx val="0"/>
          <c:layout>
            <c:manualLayout>
              <c:x val="0.1444444444444444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444444444444444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dLbl>
          <c:idx val="0"/>
          <c:layout>
            <c:manualLayout>
              <c:x val="0.227777777777777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30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Design!$B$61</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C198-40E0-B448-D7F536A1E7C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C198-40E0-B448-D7F536A1E7C4}"/>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198-40E0-B448-D7F536A1E7C4}"/>
              </c:ext>
            </c:extLst>
          </c:dPt>
          <c:dLbls>
            <c:dLbl>
              <c:idx val="0"/>
              <c:layout>
                <c:manualLayout>
                  <c:x val="0.1444444444444444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98-40E0-B448-D7F536A1E7C4}"/>
                </c:ext>
              </c:extLst>
            </c:dLbl>
            <c:dLbl>
              <c:idx val="1"/>
              <c:layout>
                <c:manualLayout>
                  <c:x val="0.2277777777777776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98-40E0-B448-D7F536A1E7C4}"/>
                </c:ext>
              </c:extLst>
            </c:dLbl>
            <c:dLbl>
              <c:idx val="2"/>
              <c:layout>
                <c:manualLayout>
                  <c:x val="-0.1305555555555555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98-40E0-B448-D7F536A1E7C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Design!$A$62:$A$64</c:f>
              <c:strCache>
                <c:ptCount val="3"/>
                <c:pt idx="0">
                  <c:v>Tier 1</c:v>
                </c:pt>
                <c:pt idx="1">
                  <c:v>Tier 2</c:v>
                </c:pt>
                <c:pt idx="2">
                  <c:v>Tier 3</c:v>
                </c:pt>
              </c:strCache>
            </c:strRef>
          </c:cat>
          <c:val>
            <c:numRef>
              <c:f>Design!$B$62:$B$64</c:f>
              <c:numCache>
                <c:formatCode>"$"0.00,"k"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C198-40E0-B448-D7F536A1E7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SIZE</c:name>
    <c:fmtId val="14"/>
  </c:pivotSource>
  <c:chart>
    <c:autoTitleDeleted val="1"/>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111111111111110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127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2388888888888889"/>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111111111111110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dLbl>
          <c:idx val="0"/>
          <c:layout>
            <c:manualLayout>
              <c:x val="0.127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2388888888888889"/>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Design!$B$55</c:f>
              <c:strCache>
                <c:ptCount val="1"/>
                <c:pt idx="0">
                  <c:v>Total</c:v>
                </c:pt>
              </c:strCache>
            </c:strRef>
          </c:tx>
          <c:spPr>
            <a:solidFill>
              <a:srgbClr val="00B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C327-4F55-8D7C-4BC06450760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C327-4F55-8D7C-4BC064507603}"/>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327-4F55-8D7C-4BC064507603}"/>
              </c:ext>
            </c:extLst>
          </c:dPt>
          <c:dLbls>
            <c:dLbl>
              <c:idx val="0"/>
              <c:layout>
                <c:manualLayout>
                  <c:x val="0.11111111111111101"/>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27-4F55-8D7C-4BC064507603}"/>
                </c:ext>
              </c:extLst>
            </c:dLbl>
            <c:dLbl>
              <c:idx val="1"/>
              <c:layout>
                <c:manualLayout>
                  <c:x val="0.1277777777777777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27-4F55-8D7C-4BC064507603}"/>
                </c:ext>
              </c:extLst>
            </c:dLbl>
            <c:dLbl>
              <c:idx val="2"/>
              <c:layout>
                <c:manualLayout>
                  <c:x val="-0.2388888888888889"/>
                  <c:y val="-0.12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27-4F55-8D7C-4BC06450760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Design!$A$56:$A$58</c:f>
              <c:strCache>
                <c:ptCount val="3"/>
                <c:pt idx="0">
                  <c:v>High</c:v>
                </c:pt>
                <c:pt idx="1">
                  <c:v>Medium</c:v>
                </c:pt>
                <c:pt idx="2">
                  <c:v>Small</c:v>
                </c:pt>
              </c:strCache>
            </c:strRef>
          </c:cat>
          <c:val>
            <c:numRef>
              <c:f>Design!$B$56:$B$58</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327-4F55-8D7C-4BC0645076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TYPE 1</c:name>
    <c:fmtId val="16"/>
  </c:pivotSource>
  <c:chart>
    <c:autoTitleDeleted val="1"/>
    <c:pivotFmts>
      <c:pivotFmt>
        <c:idx val="0"/>
        <c:spPr>
          <a:solidFill>
            <a:srgbClr val="E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60000"/>
          </a:solidFill>
          <a:ln>
            <a:noFill/>
          </a:ln>
          <a:effectLst/>
        </c:spPr>
      </c:pivotFmt>
      <c:pivotFmt>
        <c:idx val="2"/>
        <c:spPr>
          <a:solidFill>
            <a:srgbClr val="E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000"/>
          </a:solidFill>
          <a:ln>
            <a:noFill/>
          </a:ln>
          <a:effectLst/>
        </c:spPr>
      </c:pivotFmt>
      <c:pivotFmt>
        <c:idx val="4"/>
        <c:spPr>
          <a:solidFill>
            <a:srgbClr val="E60000"/>
          </a:solidFill>
          <a:ln>
            <a:noFill/>
          </a:ln>
          <a:effectLst/>
        </c:spPr>
      </c:pivotFmt>
      <c:pivotFmt>
        <c:idx val="5"/>
        <c:spPr>
          <a:solidFill>
            <a:srgbClr val="E60000"/>
          </a:solidFill>
          <a:ln>
            <a:noFill/>
          </a:ln>
          <a:effectLst/>
        </c:spPr>
      </c:pivotFmt>
      <c:pivotFmt>
        <c:idx val="6"/>
        <c:spPr>
          <a:solidFill>
            <a:srgbClr val="E60000"/>
          </a:solidFill>
          <a:ln>
            <a:noFill/>
          </a:ln>
          <a:effectLst/>
        </c:spPr>
      </c:pivotFmt>
    </c:pivotFmts>
    <c:plotArea>
      <c:layout/>
      <c:barChart>
        <c:barDir val="bar"/>
        <c:grouping val="clustered"/>
        <c:varyColors val="0"/>
        <c:ser>
          <c:idx val="0"/>
          <c:order val="0"/>
          <c:tx>
            <c:strRef>
              <c:f>Design!$B$67</c:f>
              <c:strCache>
                <c:ptCount val="1"/>
                <c:pt idx="0">
                  <c:v>Total</c:v>
                </c:pt>
              </c:strCache>
            </c:strRef>
          </c:tx>
          <c:spPr>
            <a:solidFill>
              <a:srgbClr val="E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Design!$A$68:$A$71</c:f>
              <c:strCache>
                <c:ptCount val="4"/>
                <c:pt idx="0">
                  <c:v>Supermarket Type3</c:v>
                </c:pt>
                <c:pt idx="1">
                  <c:v>Supermarket Type2</c:v>
                </c:pt>
                <c:pt idx="2">
                  <c:v>Grocery Store</c:v>
                </c:pt>
                <c:pt idx="3">
                  <c:v>Supermarket Type1</c:v>
                </c:pt>
              </c:strCache>
            </c:strRef>
          </c:cat>
          <c:val>
            <c:numRef>
              <c:f>Design!$B$68:$B$71</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E495-4434-9ADF-29D339A98663}"/>
            </c:ext>
          </c:extLst>
        </c:ser>
        <c:dLbls>
          <c:showLegendKey val="0"/>
          <c:showVal val="0"/>
          <c:showCatName val="0"/>
          <c:showSerName val="0"/>
          <c:showPercent val="0"/>
          <c:showBubbleSize val="0"/>
        </c:dLbls>
        <c:gapWidth val="182"/>
        <c:axId val="769040688"/>
        <c:axId val="1070509552"/>
      </c:barChart>
      <c:catAx>
        <c:axId val="76904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070509552"/>
        <c:crosses val="autoZero"/>
        <c:auto val="1"/>
        <c:lblAlgn val="ctr"/>
        <c:lblOffset val="100"/>
        <c:noMultiLvlLbl val="0"/>
      </c:catAx>
      <c:valAx>
        <c:axId val="1070509552"/>
        <c:scaling>
          <c:orientation val="minMax"/>
        </c:scaling>
        <c:delete val="1"/>
        <c:axPos val="b"/>
        <c:numFmt formatCode="&quot;$&quot;0.00,&quot;k&quot;" sourceLinked="1"/>
        <c:majorTickMark val="none"/>
        <c:minorTickMark val="none"/>
        <c:tickLblPos val="nextTo"/>
        <c:crossAx val="76904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TYPE 2</c:name>
    <c:fmtId val="14"/>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Design!$E$67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Design!$D$68:$D$71</c:f>
              <c:strCache>
                <c:ptCount val="4"/>
                <c:pt idx="0">
                  <c:v>Supermarket Type3</c:v>
                </c:pt>
                <c:pt idx="1">
                  <c:v>Grocery Store</c:v>
                </c:pt>
                <c:pt idx="2">
                  <c:v>Supermarket Type1</c:v>
                </c:pt>
                <c:pt idx="3">
                  <c:v>Supermarket Type2</c:v>
                </c:pt>
              </c:strCache>
            </c:strRef>
          </c:cat>
          <c:val>
            <c:numRef>
              <c:f>Design!$E$68:$E$71</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9F5D-4A43-B6DD-512CA37B3EE2}"/>
            </c:ext>
          </c:extLst>
        </c:ser>
        <c:dLbls>
          <c:showLegendKey val="0"/>
          <c:showVal val="0"/>
          <c:showCatName val="0"/>
          <c:showSerName val="0"/>
          <c:showPercent val="0"/>
          <c:showBubbleSize val="0"/>
        </c:dLbls>
        <c:gapWidth val="182"/>
        <c:axId val="1082059872"/>
        <c:axId val="767078896"/>
      </c:barChart>
      <c:catAx>
        <c:axId val="108205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67078896"/>
        <c:crosses val="autoZero"/>
        <c:auto val="1"/>
        <c:lblAlgn val="ctr"/>
        <c:lblOffset val="100"/>
        <c:noMultiLvlLbl val="0"/>
      </c:catAx>
      <c:valAx>
        <c:axId val="767078896"/>
        <c:scaling>
          <c:orientation val="minMax"/>
        </c:scaling>
        <c:delete val="1"/>
        <c:axPos val="b"/>
        <c:numFmt formatCode="&quot;$&quot;0&quot;K&quot;" sourceLinked="1"/>
        <c:majorTickMark val="none"/>
        <c:minorTickMark val="none"/>
        <c:tickLblPos val="nextTo"/>
        <c:crossAx val="108205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TYPE 3</c:name>
    <c:fmtId val="1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Design!$H$67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Design!$G$68:$G$71</c:f>
              <c:strCache>
                <c:ptCount val="4"/>
                <c:pt idx="0">
                  <c:v>Supermarket Type2</c:v>
                </c:pt>
                <c:pt idx="1">
                  <c:v>Supermarket Type3</c:v>
                </c:pt>
                <c:pt idx="2">
                  <c:v>Grocery Store</c:v>
                </c:pt>
                <c:pt idx="3">
                  <c:v>Supermarket Type1</c:v>
                </c:pt>
              </c:strCache>
            </c:strRef>
          </c:cat>
          <c:val>
            <c:numRef>
              <c:f>Design!$H$68:$H$71</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695A-4F3E-85D3-454D627D3357}"/>
            </c:ext>
          </c:extLst>
        </c:ser>
        <c:dLbls>
          <c:showLegendKey val="0"/>
          <c:showVal val="0"/>
          <c:showCatName val="0"/>
          <c:showSerName val="0"/>
          <c:showPercent val="0"/>
          <c:showBubbleSize val="0"/>
        </c:dLbls>
        <c:gapWidth val="182"/>
        <c:axId val="770155648"/>
        <c:axId val="767075152"/>
      </c:barChart>
      <c:catAx>
        <c:axId val="77015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67075152"/>
        <c:crosses val="autoZero"/>
        <c:auto val="1"/>
        <c:lblAlgn val="ctr"/>
        <c:lblOffset val="100"/>
        <c:noMultiLvlLbl val="0"/>
      </c:catAx>
      <c:valAx>
        <c:axId val="767075152"/>
        <c:scaling>
          <c:orientation val="minMax"/>
        </c:scaling>
        <c:delete val="1"/>
        <c:axPos val="b"/>
        <c:numFmt formatCode="&quot;$&quot;0" sourceLinked="1"/>
        <c:majorTickMark val="none"/>
        <c:minorTickMark val="none"/>
        <c:tickLblPos val="nextTo"/>
        <c:crossAx val="77015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Data(practice)(2).xlsx]Design!OUTLET ESTABLISHMENT</c:name>
    <c:fmtId val="1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dLbl>
          <c:idx val="0"/>
          <c:layout>
            <c:manualLayout>
              <c:x val="-5.5555555555555558E-3"/>
              <c:y val="-0.32407407407407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1.9444444444444445E-2"/>
              <c:y val="-0.32870370370370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1.3888888888888864E-2"/>
              <c:y val="-0.31481481481481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2.7777777777777267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1.0185067526415994E-16"/>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2.5000000000000001E-2"/>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dLbl>
          <c:idx val="0"/>
          <c:layout>
            <c:manualLayout>
              <c:x val="-1.6666666666666566E-2"/>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dLbl>
          <c:idx val="0"/>
          <c:layout>
            <c:manualLayout>
              <c:x val="-2.7777777777777779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dLbl>
          <c:idx val="0"/>
          <c:layout>
            <c:manualLayout>
              <c:x val="-5.5555555555555558E-3"/>
              <c:y val="-0.3240740740740741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1.9444444444444445E-2"/>
              <c:y val="-0.3287037037037036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1.3888888888888864E-2"/>
              <c:y val="-0.3148148148148147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layout>
            <c:manualLayout>
              <c:x val="2.7777777777777267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dLbl>
          <c:idx val="0"/>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1.0185067526415994E-16"/>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2.5000000000000001E-2"/>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1.6666666666666566E-2"/>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dLbl>
          <c:idx val="0"/>
          <c:layout>
            <c:manualLayout>
              <c:x val="-2.7777777777777779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Design!$B$43</c:f>
              <c:strCache>
                <c:ptCount val="1"/>
                <c:pt idx="0">
                  <c:v>Total</c:v>
                </c:pt>
              </c:strCache>
            </c:strRef>
          </c:tx>
          <c:spPr>
            <a:solidFill>
              <a:srgbClr val="FFC000"/>
            </a:solidFill>
            <a:ln>
              <a:noFill/>
            </a:ln>
            <a:effectLst/>
          </c:spPr>
          <c:dPt>
            <c:idx val="0"/>
            <c:bubble3D val="0"/>
            <c:extLst>
              <c:ext xmlns:c16="http://schemas.microsoft.com/office/drawing/2014/chart" uri="{C3380CC4-5D6E-409C-BE32-E72D297353CC}">
                <c16:uniqueId val="{00000000-6C25-4539-A994-8D12D9BE8339}"/>
              </c:ext>
            </c:extLst>
          </c:dPt>
          <c:dPt>
            <c:idx val="1"/>
            <c:bubble3D val="0"/>
            <c:extLst>
              <c:ext xmlns:c16="http://schemas.microsoft.com/office/drawing/2014/chart" uri="{C3380CC4-5D6E-409C-BE32-E72D297353CC}">
                <c16:uniqueId val="{00000001-6C25-4539-A994-8D12D9BE8339}"/>
              </c:ext>
            </c:extLst>
          </c:dPt>
          <c:dPt>
            <c:idx val="2"/>
            <c:bubble3D val="0"/>
            <c:extLst>
              <c:ext xmlns:c16="http://schemas.microsoft.com/office/drawing/2014/chart" uri="{C3380CC4-5D6E-409C-BE32-E72D297353CC}">
                <c16:uniqueId val="{00000002-6C25-4539-A994-8D12D9BE8339}"/>
              </c:ext>
            </c:extLst>
          </c:dPt>
          <c:dPt>
            <c:idx val="3"/>
            <c:bubble3D val="0"/>
            <c:extLst>
              <c:ext xmlns:c16="http://schemas.microsoft.com/office/drawing/2014/chart" uri="{C3380CC4-5D6E-409C-BE32-E72D297353CC}">
                <c16:uniqueId val="{00000003-6C25-4539-A994-8D12D9BE8339}"/>
              </c:ext>
            </c:extLst>
          </c:dPt>
          <c:dPt>
            <c:idx val="4"/>
            <c:bubble3D val="0"/>
            <c:extLst>
              <c:ext xmlns:c16="http://schemas.microsoft.com/office/drawing/2014/chart" uri="{C3380CC4-5D6E-409C-BE32-E72D297353CC}">
                <c16:uniqueId val="{00000004-6C25-4539-A994-8D12D9BE8339}"/>
              </c:ext>
            </c:extLst>
          </c:dPt>
          <c:dPt>
            <c:idx val="5"/>
            <c:bubble3D val="0"/>
            <c:extLst>
              <c:ext xmlns:c16="http://schemas.microsoft.com/office/drawing/2014/chart" uri="{C3380CC4-5D6E-409C-BE32-E72D297353CC}">
                <c16:uniqueId val="{00000005-6C25-4539-A994-8D12D9BE8339}"/>
              </c:ext>
            </c:extLst>
          </c:dPt>
          <c:dPt>
            <c:idx val="6"/>
            <c:bubble3D val="0"/>
            <c:extLst>
              <c:ext xmlns:c16="http://schemas.microsoft.com/office/drawing/2014/chart" uri="{C3380CC4-5D6E-409C-BE32-E72D297353CC}">
                <c16:uniqueId val="{00000006-6C25-4539-A994-8D12D9BE8339}"/>
              </c:ext>
            </c:extLst>
          </c:dPt>
          <c:dPt>
            <c:idx val="7"/>
            <c:bubble3D val="0"/>
            <c:extLst>
              <c:ext xmlns:c16="http://schemas.microsoft.com/office/drawing/2014/chart" uri="{C3380CC4-5D6E-409C-BE32-E72D297353CC}">
                <c16:uniqueId val="{00000007-6C25-4539-A994-8D12D9BE8339}"/>
              </c:ext>
            </c:extLst>
          </c:dPt>
          <c:dPt>
            <c:idx val="8"/>
            <c:bubble3D val="0"/>
            <c:extLst>
              <c:ext xmlns:c16="http://schemas.microsoft.com/office/drawing/2014/chart" uri="{C3380CC4-5D6E-409C-BE32-E72D297353CC}">
                <c16:uniqueId val="{00000008-6C25-4539-A994-8D12D9BE8339}"/>
              </c:ext>
            </c:extLst>
          </c:dPt>
          <c:dLbls>
            <c:dLbl>
              <c:idx val="0"/>
              <c:layout>
                <c:manualLayout>
                  <c:x val="-5.5555555555555558E-3"/>
                  <c:y val="-0.3240740740740741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25-4539-A994-8D12D9BE8339}"/>
                </c:ext>
              </c:extLst>
            </c:dLbl>
            <c:dLbl>
              <c:idx val="1"/>
              <c:layout>
                <c:manualLayout>
                  <c:x val="-1.9444444444444445E-2"/>
                  <c:y val="-0.3287037037037036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25-4539-A994-8D12D9BE8339}"/>
                </c:ext>
              </c:extLst>
            </c:dLbl>
            <c:dLbl>
              <c:idx val="2"/>
              <c:layout>
                <c:manualLayout>
                  <c:x val="-1.3888888888888864E-2"/>
                  <c:y val="-0.3148148148148147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25-4539-A994-8D12D9BE8339}"/>
                </c:ext>
              </c:extLst>
            </c:dLbl>
            <c:dLbl>
              <c:idx val="3"/>
              <c:layout>
                <c:manualLayout>
                  <c:x val="2.7777777777777267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25-4539-A994-8D12D9BE8339}"/>
                </c:ext>
              </c:extLst>
            </c:dLbl>
            <c:dLbl>
              <c:idx val="4"/>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25-4539-A994-8D12D9BE8339}"/>
                </c:ext>
              </c:extLst>
            </c:dLbl>
            <c:dLbl>
              <c:idx val="5"/>
              <c:layout>
                <c:manualLayout>
                  <c:x val="-1.0185067526415994E-16"/>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25-4539-A994-8D12D9BE8339}"/>
                </c:ext>
              </c:extLst>
            </c:dLbl>
            <c:dLbl>
              <c:idx val="6"/>
              <c:layout>
                <c:manualLayout>
                  <c:x val="-2.5000000000000001E-2"/>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25-4539-A994-8D12D9BE8339}"/>
                </c:ext>
              </c:extLst>
            </c:dLbl>
            <c:dLbl>
              <c:idx val="7"/>
              <c:layout>
                <c:manualLayout>
                  <c:x val="-1.6666666666666566E-2"/>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25-4539-A994-8D12D9BE8339}"/>
                </c:ext>
              </c:extLst>
            </c:dLbl>
            <c:dLbl>
              <c:idx val="8"/>
              <c:layout>
                <c:manualLayout>
                  <c:x val="-2.7777777777777779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25-4539-A994-8D12D9BE833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Design!$A$44:$A$52</c:f>
              <c:strCache>
                <c:ptCount val="9"/>
                <c:pt idx="0">
                  <c:v>2011</c:v>
                </c:pt>
                <c:pt idx="1">
                  <c:v>2012</c:v>
                </c:pt>
                <c:pt idx="2">
                  <c:v>2014</c:v>
                </c:pt>
                <c:pt idx="3">
                  <c:v>2015</c:v>
                </c:pt>
                <c:pt idx="4">
                  <c:v>2016</c:v>
                </c:pt>
                <c:pt idx="5">
                  <c:v>2017</c:v>
                </c:pt>
                <c:pt idx="6">
                  <c:v>2018</c:v>
                </c:pt>
                <c:pt idx="7">
                  <c:v>2020</c:v>
                </c:pt>
                <c:pt idx="8">
                  <c:v>2022</c:v>
                </c:pt>
              </c:strCache>
            </c:strRef>
          </c:cat>
          <c:val>
            <c:numRef>
              <c:f>Design!$B$44:$B$52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6C25-4539-A994-8D12D9BE8339}"/>
            </c:ext>
          </c:extLst>
        </c:ser>
        <c:dLbls>
          <c:showLegendKey val="0"/>
          <c:showVal val="0"/>
          <c:showCatName val="0"/>
          <c:showSerName val="0"/>
          <c:showPercent val="0"/>
          <c:showBubbleSize val="0"/>
        </c:dLbls>
        <c:axId val="64709103"/>
        <c:axId val="2028282607"/>
      </c:areaChart>
      <c:catAx>
        <c:axId val="6470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28282607"/>
        <c:crosses val="autoZero"/>
        <c:auto val="1"/>
        <c:lblAlgn val="ctr"/>
        <c:lblOffset val="100"/>
        <c:noMultiLvlLbl val="0"/>
      </c:catAx>
      <c:valAx>
        <c:axId val="2028282607"/>
        <c:scaling>
          <c:orientation val="minMax"/>
        </c:scaling>
        <c:delete val="1"/>
        <c:axPos val="l"/>
        <c:numFmt formatCode="&quot;$&quot;0.00,&quot;k&quot;" sourceLinked="1"/>
        <c:majorTickMark val="none"/>
        <c:minorTickMark val="none"/>
        <c:tickLblPos val="nextTo"/>
        <c:crossAx val="647091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FFC000"/>
          </a:solidFill>
          <a:ln w="19050">
            <a:solidFill>
              <a:schemeClr val="lt1"/>
            </a:solidFill>
          </a:ln>
          <a:effectLst/>
        </c:spPr>
        <c:marker>
          <c:symbol val="circle"/>
          <c:size val="5"/>
        </c:marker>
      </c:pivotFmt>
      <c:pivotFmt>
        <c:idx val="1"/>
        <c:spPr>
          <a:solidFill>
            <a:srgbClr val="00B050"/>
          </a:solidFill>
          <a:ln w="19050">
            <a:solidFill>
              <a:schemeClr val="lt1"/>
            </a:solidFill>
          </a:ln>
          <a:effectLst/>
        </c:spPr>
      </c:pivotFmt>
      <c:pivotFmt>
        <c:idx val="2"/>
        <c:spPr>
          <a:solidFill>
            <a:srgbClr val="FFC000"/>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10958633316441715"/>
              <c:y val="0.1191372490159148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dLbl>
          <c:idx val="0"/>
          <c:layout>
            <c:manualLayout>
              <c:x val="-9.9623939240379225E-2"/>
              <c:y val="-0.1690980308612984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dLbls>
          <c:showLegendKey val="0"/>
          <c:showVal val="1"/>
          <c:showCatName val="0"/>
          <c:showSerName val="0"/>
          <c:showPercent val="0"/>
          <c:showBubbleSize val="0"/>
          <c:showLeaderLines val="0"/>
        </c:dLbls>
        <c:firstSliceAng val="0"/>
        <c:holeSize val="79"/>
      </c:doughnutChart>
      <c:spPr>
        <a:noFill/>
        <a:ln>
          <a:noFill/>
        </a:ln>
        <a:effectLst/>
      </c:spPr>
    </c:plotArea>
    <c:legend>
      <c:legendPos val="t"/>
      <c:layout>
        <c:manualLayout>
          <c:xMode val="edge"/>
          <c:yMode val="edge"/>
          <c:x val="0.28347394637619011"/>
          <c:y val="5.8823511247950828E-2"/>
          <c:w val="0.37956044702390779"/>
          <c:h val="7.56692679730529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Data(practice)(2).xlsx]Design!FAT CONTENT</c:name>
    <c:fmtId val="9"/>
  </c:pivotSource>
  <c:chart>
    <c:autoTitleDeleted val="1"/>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6666666666666677"/>
              <c:y val="-6.944444444444448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dLbl>
          <c:idx val="0"/>
          <c:layout>
            <c:manualLayout>
              <c:x val="-0.18611111111111112"/>
              <c:y val="-6.9444444444444531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dLbl>
          <c:idx val="0"/>
          <c:layout>
            <c:manualLayout>
              <c:x val="0.16666666666666677"/>
              <c:y val="-6.944444444444448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8611111111111112"/>
              <c:y val="-6.9444444444444531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Design!$B$18</c:f>
              <c:strCache>
                <c:ptCount val="1"/>
                <c:pt idx="0">
                  <c:v>Total</c:v>
                </c:pt>
              </c:strCache>
            </c:strRef>
          </c:tx>
          <c:spPr>
            <a:solidFill>
              <a:srgbClr val="FFC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A277-4E7C-9E78-4D428163ED6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277-4E7C-9E78-4D428163ED64}"/>
              </c:ext>
            </c:extLst>
          </c:dPt>
          <c:dLbls>
            <c:dLbl>
              <c:idx val="0"/>
              <c:layout>
                <c:manualLayout>
                  <c:x val="0.16666666666666677"/>
                  <c:y val="-6.944444444444448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77-4E7C-9E78-4D428163ED64}"/>
                </c:ext>
              </c:extLst>
            </c:dLbl>
            <c:dLbl>
              <c:idx val="1"/>
              <c:layout>
                <c:manualLayout>
                  <c:x val="-0.18611111111111112"/>
                  <c:y val="-6.9444444444444531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77-4E7C-9E78-4D428163ED64}"/>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Design!$A$19:$A$20</c:f>
              <c:strCache>
                <c:ptCount val="2"/>
                <c:pt idx="0">
                  <c:v>Regular</c:v>
                </c:pt>
                <c:pt idx="1">
                  <c:v>Low Fat</c:v>
                </c:pt>
              </c:strCache>
            </c:strRef>
          </c:cat>
          <c:val>
            <c:numRef>
              <c:f>Design!$B$19:$B$20</c:f>
              <c:numCache>
                <c:formatCode>General</c:formatCode>
                <c:ptCount val="2"/>
                <c:pt idx="0">
                  <c:v>425361.8043999995</c:v>
                </c:pt>
                <c:pt idx="1">
                  <c:v>776319.68840000057</c:v>
                </c:pt>
              </c:numCache>
            </c:numRef>
          </c:val>
          <c:extLst>
            <c:ext xmlns:c16="http://schemas.microsoft.com/office/drawing/2014/chart" uri="{C3380CC4-5D6E-409C-BE32-E72D297353CC}">
              <c16:uniqueId val="{00000004-A277-4E7C-9E78-4D428163ED64}"/>
            </c:ext>
          </c:extLst>
        </c:ser>
        <c:dLbls>
          <c:showLegendKey val="0"/>
          <c:showVal val="1"/>
          <c:showCatName val="0"/>
          <c:showSerName val="0"/>
          <c:showPercent val="0"/>
          <c:showBubbleSize val="0"/>
          <c:showLeaderLines val="1"/>
        </c:dLbls>
        <c:firstSliceAng val="0"/>
        <c:holeSize val="7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Data(practice)(2).xlsx]Design!FAT BY OUTLET</c:name>
    <c:fmtId val="8"/>
  </c:pivotSource>
  <c:chart>
    <c:autoTitleDeleted val="0"/>
    <c:pivotFmts>
      <c:pivotFmt>
        <c:idx val="0"/>
        <c:spPr>
          <a:solidFill>
            <a:srgbClr val="00B05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Design!$B$11:$B$12</c:f>
              <c:strCache>
                <c:ptCount val="1"/>
                <c:pt idx="0">
                  <c:v>Regular</c:v>
                </c:pt>
              </c:strCache>
            </c:strRef>
          </c:tx>
          <c:spPr>
            <a:solidFill>
              <a:srgbClr val="00B050"/>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Design!$A$13:$A$15</c:f>
              <c:strCache>
                <c:ptCount val="3"/>
                <c:pt idx="0">
                  <c:v>Tier 1</c:v>
                </c:pt>
                <c:pt idx="1">
                  <c:v>Tier 2</c:v>
                </c:pt>
                <c:pt idx="2">
                  <c:v>Tier 3</c:v>
                </c:pt>
              </c:strCache>
            </c:strRef>
          </c:cat>
          <c:val>
            <c:numRef>
              <c:f>Design!$B$13:$B$15</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FFFE-4468-86F2-9D5A25D2A864}"/>
            </c:ext>
          </c:extLst>
        </c:ser>
        <c:ser>
          <c:idx val="1"/>
          <c:order val="1"/>
          <c:tx>
            <c:strRef>
              <c:f>Design!$C$11:$C$12</c:f>
              <c:strCache>
                <c:ptCount val="1"/>
                <c:pt idx="0">
                  <c:v>Low Fat</c:v>
                </c:pt>
              </c:strCache>
            </c:strRef>
          </c:tx>
          <c:spPr>
            <a:solidFill>
              <a:srgbClr val="FFC000"/>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Design!$A$13:$A$15</c:f>
              <c:strCache>
                <c:ptCount val="3"/>
                <c:pt idx="0">
                  <c:v>Tier 1</c:v>
                </c:pt>
                <c:pt idx="1">
                  <c:v>Tier 2</c:v>
                </c:pt>
                <c:pt idx="2">
                  <c:v>Tier 3</c:v>
                </c:pt>
              </c:strCache>
            </c:strRef>
          </c:cat>
          <c:val>
            <c:numRef>
              <c:f>Design!$C$13:$C$15</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FFE-4468-86F2-9D5A25D2A864}"/>
            </c:ext>
          </c:extLst>
        </c:ser>
        <c:dLbls>
          <c:dLblPos val="outEnd"/>
          <c:showLegendKey val="0"/>
          <c:showVal val="1"/>
          <c:showCatName val="0"/>
          <c:showSerName val="0"/>
          <c:showPercent val="0"/>
          <c:showBubbleSize val="0"/>
        </c:dLbls>
        <c:gapWidth val="182"/>
        <c:axId val="2035758367"/>
        <c:axId val="55397135"/>
      </c:barChart>
      <c:catAx>
        <c:axId val="203575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5397135"/>
        <c:crosses val="autoZero"/>
        <c:auto val="1"/>
        <c:lblAlgn val="ctr"/>
        <c:lblOffset val="100"/>
        <c:noMultiLvlLbl val="0"/>
      </c:catAx>
      <c:valAx>
        <c:axId val="55397135"/>
        <c:scaling>
          <c:orientation val="minMax"/>
        </c:scaling>
        <c:delete val="1"/>
        <c:axPos val="b"/>
        <c:numFmt formatCode="General" sourceLinked="1"/>
        <c:majorTickMark val="none"/>
        <c:minorTickMark val="none"/>
        <c:tickLblPos val="nextTo"/>
        <c:crossAx val="2035758367"/>
        <c:crosses val="autoZero"/>
        <c:crossBetween val="between"/>
      </c:valAx>
      <c:spPr>
        <a:noFill/>
        <a:ln>
          <a:noFill/>
        </a:ln>
        <a:effectLst/>
      </c:spPr>
    </c:plotArea>
    <c:legend>
      <c:legendPos val="t"/>
      <c:layout>
        <c:manualLayout>
          <c:xMode val="edge"/>
          <c:yMode val="edge"/>
          <c:x val="0.27458464566929136"/>
          <c:y val="1.7845755899849054E-2"/>
          <c:w val="0.45083070866141733"/>
          <c:h val="9.3992331664638065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Data(practice)(2).xlsx]Design!ITEM TYPE</c:name>
    <c:fmtId val="11"/>
  </c:pivotSource>
  <c:chart>
    <c:autoTitleDeleted val="1"/>
    <c:pivotFmts>
      <c:pivotFmt>
        <c:idx val="0"/>
        <c:spPr>
          <a:solidFill>
            <a:srgbClr val="FFC00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Design!$B$24</c:f>
              <c:strCache>
                <c:ptCount val="1"/>
                <c:pt idx="0">
                  <c:v>Total</c:v>
                </c:pt>
              </c:strCache>
            </c:strRef>
          </c:tx>
          <c:spPr>
            <a:solidFill>
              <a:srgbClr val="FFC000"/>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Design!$B$25:$B$40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D50-4C14-AF90-ABC456353270}"/>
            </c:ext>
          </c:extLst>
        </c:ser>
        <c:dLbls>
          <c:dLblPos val="outEnd"/>
          <c:showLegendKey val="0"/>
          <c:showVal val="1"/>
          <c:showCatName val="0"/>
          <c:showSerName val="0"/>
          <c:showPercent val="0"/>
          <c:showBubbleSize val="0"/>
        </c:dLbls>
        <c:gapWidth val="50"/>
        <c:overlap val="-8"/>
        <c:axId val="2033124287"/>
        <c:axId val="208460767"/>
      </c:barChart>
      <c:catAx>
        <c:axId val="203312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8460767"/>
        <c:crosses val="autoZero"/>
        <c:auto val="1"/>
        <c:lblAlgn val="ctr"/>
        <c:lblOffset val="100"/>
        <c:noMultiLvlLbl val="0"/>
      </c:catAx>
      <c:valAx>
        <c:axId val="208460767"/>
        <c:scaling>
          <c:orientation val="minMax"/>
        </c:scaling>
        <c:delete val="1"/>
        <c:axPos val="b"/>
        <c:numFmt formatCode="General" sourceLinked="1"/>
        <c:majorTickMark val="none"/>
        <c:minorTickMark val="none"/>
        <c:tickLblPos val="nextTo"/>
        <c:crossAx val="203312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7.xml"/><Relationship Id="rId18"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6.xml"/><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chart" Target="../charts/chart10.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192768</xdr:colOff>
      <xdr:row>21</xdr:row>
      <xdr:rowOff>73272</xdr:rowOff>
    </xdr:from>
    <xdr:to>
      <xdr:col>14</xdr:col>
      <xdr:colOff>192768</xdr:colOff>
      <xdr:row>72</xdr:row>
      <xdr:rowOff>136072</xdr:rowOff>
    </xdr:to>
    <xdr:cxnSp macro="">
      <xdr:nvCxnSpPr>
        <xdr:cNvPr id="35" name="Straight Connector 34">
          <a:extLst>
            <a:ext uri="{FF2B5EF4-FFF2-40B4-BE49-F238E27FC236}">
              <a16:creationId xmlns:a16="http://schemas.microsoft.com/office/drawing/2014/main" id="{58E5B96A-464F-4A4F-89A7-586280DB737B}"/>
            </a:ext>
          </a:extLst>
        </xdr:cNvPr>
        <xdr:cNvCxnSpPr>
          <a:stCxn id="33" idx="0"/>
          <a:endCxn id="33" idx="2"/>
        </xdr:cNvCxnSpPr>
      </xdr:nvCxnSpPr>
      <xdr:spPr>
        <a:xfrm>
          <a:off x="9717768" y="3883272"/>
          <a:ext cx="0" cy="9315657"/>
        </a:xfrm>
        <a:prstGeom prst="line">
          <a:avLst/>
        </a:prstGeom>
        <a:ln w="47625" cmpd="thickThin">
          <a:solidFill>
            <a:srgbClr val="DDDDD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113393</xdr:colOff>
      <xdr:row>44</xdr:row>
      <xdr:rowOff>90714</xdr:rowOff>
    </xdr:from>
    <xdr:to>
      <xdr:col>14</xdr:col>
      <xdr:colOff>226786</xdr:colOff>
      <xdr:row>44</xdr:row>
      <xdr:rowOff>90715</xdr:rowOff>
    </xdr:to>
    <xdr:cxnSp macro="">
      <xdr:nvCxnSpPr>
        <xdr:cNvPr id="37" name="Straight Connector 36">
          <a:extLst>
            <a:ext uri="{FF2B5EF4-FFF2-40B4-BE49-F238E27FC236}">
              <a16:creationId xmlns:a16="http://schemas.microsoft.com/office/drawing/2014/main" id="{91B545F0-9E55-4ADE-9C3F-4839381C13FC}"/>
            </a:ext>
          </a:extLst>
        </xdr:cNvPr>
        <xdr:cNvCxnSpPr/>
      </xdr:nvCxnSpPr>
      <xdr:spPr>
        <a:xfrm flipV="1">
          <a:off x="4875893" y="8073571"/>
          <a:ext cx="4875893" cy="1"/>
        </a:xfrm>
        <a:prstGeom prst="line">
          <a:avLst/>
        </a:prstGeom>
        <a:ln w="44450">
          <a:solidFill>
            <a:srgbClr val="DDDDD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402980</xdr:colOff>
      <xdr:row>1</xdr:row>
      <xdr:rowOff>68035</xdr:rowOff>
    </xdr:from>
    <xdr:to>
      <xdr:col>43</xdr:col>
      <xdr:colOff>402979</xdr:colOff>
      <xdr:row>75</xdr:row>
      <xdr:rowOff>0</xdr:rowOff>
    </xdr:to>
    <xdr:sp macro="" textlink="">
      <xdr:nvSpPr>
        <xdr:cNvPr id="44" name="Rectangle 43">
          <a:extLst>
            <a:ext uri="{FF2B5EF4-FFF2-40B4-BE49-F238E27FC236}">
              <a16:creationId xmlns:a16="http://schemas.microsoft.com/office/drawing/2014/main" id="{03CCF6DE-5DD6-4365-B1F2-F83343548943}"/>
            </a:ext>
          </a:extLst>
        </xdr:cNvPr>
        <xdr:cNvSpPr/>
      </xdr:nvSpPr>
      <xdr:spPr>
        <a:xfrm>
          <a:off x="1083337" y="249464"/>
          <a:ext cx="28574999" cy="13357679"/>
        </a:xfrm>
        <a:prstGeom prst="rect">
          <a:avLst/>
        </a:prstGeom>
        <a:noFill/>
        <a:ln w="25400">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385536</xdr:colOff>
      <xdr:row>27</xdr:row>
      <xdr:rowOff>136072</xdr:rowOff>
    </xdr:from>
    <xdr:to>
      <xdr:col>42</xdr:col>
      <xdr:colOff>408214</xdr:colOff>
      <xdr:row>28</xdr:row>
      <xdr:rowOff>22679</xdr:rowOff>
    </xdr:to>
    <xdr:cxnSp macro="">
      <xdr:nvCxnSpPr>
        <xdr:cNvPr id="18" name="Straight Connector 17">
          <a:extLst>
            <a:ext uri="{FF2B5EF4-FFF2-40B4-BE49-F238E27FC236}">
              <a16:creationId xmlns:a16="http://schemas.microsoft.com/office/drawing/2014/main" id="{9CF995A6-4FE5-4F72-8B42-D662DFF204AE}"/>
            </a:ext>
          </a:extLst>
        </xdr:cNvPr>
        <xdr:cNvCxnSpPr/>
      </xdr:nvCxnSpPr>
      <xdr:spPr>
        <a:xfrm flipV="1">
          <a:off x="14673036" y="5034643"/>
          <a:ext cx="14310178" cy="68036"/>
        </a:xfrm>
        <a:prstGeom prst="line">
          <a:avLst/>
        </a:prstGeom>
        <a:ln w="412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521607</xdr:colOff>
      <xdr:row>3</xdr:row>
      <xdr:rowOff>45356</xdr:rowOff>
    </xdr:from>
    <xdr:to>
      <xdr:col>42</xdr:col>
      <xdr:colOff>292910</xdr:colOff>
      <xdr:row>71</xdr:row>
      <xdr:rowOff>45357</xdr:rowOff>
    </xdr:to>
    <xdr:grpSp>
      <xdr:nvGrpSpPr>
        <xdr:cNvPr id="66" name="Group 65">
          <a:extLst>
            <a:ext uri="{FF2B5EF4-FFF2-40B4-BE49-F238E27FC236}">
              <a16:creationId xmlns:a16="http://schemas.microsoft.com/office/drawing/2014/main" id="{E1141E7F-30BC-45E0-A80A-02CB01FA22A3}"/>
            </a:ext>
          </a:extLst>
        </xdr:cNvPr>
        <xdr:cNvGrpSpPr/>
      </xdr:nvGrpSpPr>
      <xdr:grpSpPr>
        <a:xfrm>
          <a:off x="14809107" y="589642"/>
          <a:ext cx="14058803" cy="12337144"/>
          <a:chOff x="13175383" y="402979"/>
          <a:chExt cx="14656044" cy="11539905"/>
        </a:xfrm>
        <a:effectLst/>
      </xdr:grpSpPr>
      <xdr:cxnSp macro="">
        <xdr:nvCxnSpPr>
          <xdr:cNvPr id="28" name="Straight Connector 27">
            <a:extLst>
              <a:ext uri="{FF2B5EF4-FFF2-40B4-BE49-F238E27FC236}">
                <a16:creationId xmlns:a16="http://schemas.microsoft.com/office/drawing/2014/main" id="{EA9D825F-652F-41D6-A990-EFA8B5609EA6}"/>
              </a:ext>
            </a:extLst>
          </xdr:cNvPr>
          <xdr:cNvCxnSpPr/>
        </xdr:nvCxnSpPr>
        <xdr:spPr>
          <a:xfrm>
            <a:off x="19961795" y="4588987"/>
            <a:ext cx="7456" cy="349312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DA8A5D42-B743-42E4-8940-F9F7BEB0372B}"/>
              </a:ext>
            </a:extLst>
          </xdr:cNvPr>
          <xdr:cNvCxnSpPr/>
        </xdr:nvCxnSpPr>
        <xdr:spPr>
          <a:xfrm flipH="1" flipV="1">
            <a:off x="13198650" y="8039682"/>
            <a:ext cx="14588204" cy="42425"/>
          </a:xfrm>
          <a:prstGeom prst="line">
            <a:avLst/>
          </a:prstGeom>
          <a:ln w="19050">
            <a:solidFill>
              <a:srgbClr val="DDDDDD"/>
            </a:solidFill>
          </a:ln>
        </xdr:spPr>
        <xdr:style>
          <a:lnRef idx="1">
            <a:schemeClr val="accent1"/>
          </a:lnRef>
          <a:fillRef idx="0">
            <a:schemeClr val="accent1"/>
          </a:fillRef>
          <a:effectRef idx="0">
            <a:schemeClr val="accent1"/>
          </a:effectRef>
          <a:fontRef idx="minor">
            <a:schemeClr val="tx1"/>
          </a:fontRef>
        </xdr:style>
      </xdr:cxnSp>
      <xdr:grpSp>
        <xdr:nvGrpSpPr>
          <xdr:cNvPr id="65" name="Group 64">
            <a:extLst>
              <a:ext uri="{FF2B5EF4-FFF2-40B4-BE49-F238E27FC236}">
                <a16:creationId xmlns:a16="http://schemas.microsoft.com/office/drawing/2014/main" id="{347C7E1C-5FA0-4578-BBF0-A95783EDD3A7}"/>
              </a:ext>
            </a:extLst>
          </xdr:cNvPr>
          <xdr:cNvGrpSpPr/>
        </xdr:nvGrpSpPr>
        <xdr:grpSpPr>
          <a:xfrm>
            <a:off x="13175383" y="402979"/>
            <a:ext cx="14656044" cy="11539905"/>
            <a:chOff x="13872795" y="549518"/>
            <a:chExt cx="14665569" cy="11539905"/>
          </a:xfrm>
          <a:effectLst>
            <a:outerShdw blurRad="63500" sx="102000" sy="102000" algn="ctr"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647E8D72-6DB4-420E-BCDB-6AAE223EC9B7}"/>
                </a:ext>
              </a:extLst>
            </xdr:cNvPr>
            <xdr:cNvSpPr/>
          </xdr:nvSpPr>
          <xdr:spPr>
            <a:xfrm>
              <a:off x="13872795" y="549518"/>
              <a:ext cx="14665569" cy="11539905"/>
            </a:xfrm>
            <a:prstGeom prst="roundRect">
              <a:avLst/>
            </a:prstGeom>
            <a:noFill/>
            <a:ln w="1905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6">
              <a:extLst>
                <a:ext uri="{FF2B5EF4-FFF2-40B4-BE49-F238E27FC236}">
                  <a16:creationId xmlns:a16="http://schemas.microsoft.com/office/drawing/2014/main" id="{B3F1B987-6CB2-4C54-9066-218E23DA07CD}"/>
                </a:ext>
              </a:extLst>
            </xdr:cNvPr>
            <xdr:cNvGraphicFramePr/>
          </xdr:nvGraphicFramePr>
          <xdr:xfrm>
            <a:off x="23005182" y="5016229"/>
            <a:ext cx="3797787" cy="307866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4" name="Chart 7">
              <a:extLst>
                <a:ext uri="{FF2B5EF4-FFF2-40B4-BE49-F238E27FC236}">
                  <a16:creationId xmlns:a16="http://schemas.microsoft.com/office/drawing/2014/main" id="{FB54A2FE-046E-4E8E-9162-F6AA0571AD70}"/>
                </a:ext>
              </a:extLst>
            </xdr:cNvPr>
            <xdr:cNvGraphicFramePr/>
          </xdr:nvGraphicFramePr>
          <xdr:xfrm>
            <a:off x="14902962" y="5132159"/>
            <a:ext cx="5282711" cy="31106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8" name="Chart 10">
              <a:extLst>
                <a:ext uri="{FF2B5EF4-FFF2-40B4-BE49-F238E27FC236}">
                  <a16:creationId xmlns:a16="http://schemas.microsoft.com/office/drawing/2014/main" id="{FA1E8495-F530-406D-8469-22E2F649637A}"/>
                </a:ext>
              </a:extLst>
            </xdr:cNvPr>
            <xdr:cNvGraphicFramePr/>
          </xdr:nvGraphicFramePr>
          <xdr:xfrm>
            <a:off x="14526721" y="8911842"/>
            <a:ext cx="3817315" cy="28449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1" name="Chart 11">
              <a:extLst>
                <a:ext uri="{FF2B5EF4-FFF2-40B4-BE49-F238E27FC236}">
                  <a16:creationId xmlns:a16="http://schemas.microsoft.com/office/drawing/2014/main" id="{FBA23EB2-DE50-4342-8322-51A2299BEA78}"/>
                </a:ext>
              </a:extLst>
            </xdr:cNvPr>
            <xdr:cNvGraphicFramePr/>
          </xdr:nvGraphicFramePr>
          <xdr:xfrm>
            <a:off x="18651616" y="8871330"/>
            <a:ext cx="4872404" cy="285174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2" name="Chart 12">
              <a:extLst>
                <a:ext uri="{FF2B5EF4-FFF2-40B4-BE49-F238E27FC236}">
                  <a16:creationId xmlns:a16="http://schemas.microsoft.com/office/drawing/2014/main" id="{891AB387-0271-4F71-854F-EA2DE48DFF12}"/>
                </a:ext>
              </a:extLst>
            </xdr:cNvPr>
            <xdr:cNvGraphicFramePr/>
          </xdr:nvGraphicFramePr>
          <xdr:xfrm>
            <a:off x="23665962" y="8792308"/>
            <a:ext cx="4860954" cy="2844963"/>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twoCellAnchor>
    <xdr:from>
      <xdr:col>7</xdr:col>
      <xdr:colOff>175144</xdr:colOff>
      <xdr:row>2</xdr:row>
      <xdr:rowOff>160602</xdr:rowOff>
    </xdr:from>
    <xdr:to>
      <xdr:col>13</xdr:col>
      <xdr:colOff>186421</xdr:colOff>
      <xdr:row>10</xdr:row>
      <xdr:rowOff>74011</xdr:rowOff>
    </xdr:to>
    <xdr:grpSp>
      <xdr:nvGrpSpPr>
        <xdr:cNvPr id="85" name="Group 84">
          <a:extLst>
            <a:ext uri="{FF2B5EF4-FFF2-40B4-BE49-F238E27FC236}">
              <a16:creationId xmlns:a16="http://schemas.microsoft.com/office/drawing/2014/main" id="{0452FA26-E02F-419B-AB26-46BDC4637DAA}"/>
            </a:ext>
          </a:extLst>
        </xdr:cNvPr>
        <xdr:cNvGrpSpPr/>
      </xdr:nvGrpSpPr>
      <xdr:grpSpPr>
        <a:xfrm>
          <a:off x="4937644" y="523459"/>
          <a:ext cx="4093420" cy="1364838"/>
          <a:chOff x="4937644" y="523459"/>
          <a:chExt cx="4093420" cy="1364838"/>
        </a:xfrm>
      </xdr:grpSpPr>
      <xdr:grpSp>
        <xdr:nvGrpSpPr>
          <xdr:cNvPr id="9" name="Group 8">
            <a:extLst>
              <a:ext uri="{FF2B5EF4-FFF2-40B4-BE49-F238E27FC236}">
                <a16:creationId xmlns:a16="http://schemas.microsoft.com/office/drawing/2014/main" id="{EF0BF6DB-4880-4133-A972-19FE72C67549}"/>
              </a:ext>
            </a:extLst>
          </xdr:cNvPr>
          <xdr:cNvGrpSpPr/>
        </xdr:nvGrpSpPr>
        <xdr:grpSpPr>
          <a:xfrm>
            <a:off x="4937644" y="523459"/>
            <a:ext cx="4093420" cy="1364838"/>
            <a:chOff x="3494240" y="504967"/>
            <a:chExt cx="4126076" cy="1437409"/>
          </a:xfrm>
          <a:effectLst>
            <a:outerShdw blurRad="63500" sx="102000" sy="102000" algn="ctr" rotWithShape="0">
              <a:prstClr val="black">
                <a:alpha val="40000"/>
              </a:prstClr>
            </a:outerShdw>
          </a:effectLst>
        </xdr:grpSpPr>
        <xdr:sp macro="" textlink="#REF!">
          <xdr:nvSpPr>
            <xdr:cNvPr id="6" name="Rectangle: Rounded Corners 5">
              <a:extLst>
                <a:ext uri="{FF2B5EF4-FFF2-40B4-BE49-F238E27FC236}">
                  <a16:creationId xmlns:a16="http://schemas.microsoft.com/office/drawing/2014/main" id="{04DF866E-F5FD-4039-84B2-854EEF0E4057}"/>
                </a:ext>
              </a:extLst>
            </xdr:cNvPr>
            <xdr:cNvSpPr/>
          </xdr:nvSpPr>
          <xdr:spPr>
            <a:xfrm>
              <a:off x="3494240" y="504967"/>
              <a:ext cx="4126076" cy="1437409"/>
            </a:xfrm>
            <a:prstGeom prst="roundRect">
              <a:avLst/>
            </a:prstGeom>
            <a:gradFill flip="none" rotWithShape="1">
              <a:gsLst>
                <a:gs pos="9000">
                  <a:srgbClr val="FFC000"/>
                </a:gs>
                <a:gs pos="82000">
                  <a:srgbClr val="1CD871"/>
                </a:gs>
                <a:gs pos="58000">
                  <a:srgbClr val="50AD37"/>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37B24CB-6437-49F6-9854-AB685CD2526F}" type="TxLink">
                <a:rPr lang="en-US" sz="4800" b="1" i="0" u="none" strike="noStrike">
                  <a:solidFill>
                    <a:srgbClr val="000000"/>
                  </a:solidFill>
                  <a:latin typeface="+mn-lt"/>
                  <a:ea typeface="Calibri"/>
                  <a:cs typeface="Times New Roman" panose="02020603050405020304" pitchFamily="18" charset="0"/>
                </a:rPr>
                <a:pPr algn="l"/>
                <a:t> </a:t>
              </a:fld>
              <a:endParaRPr lang="en-US" sz="4400" b="1">
                <a:latin typeface="+mn-lt"/>
                <a:cs typeface="Times New Roman" panose="02020603050405020304" pitchFamily="18" charset="0"/>
              </a:endParaRPr>
            </a:p>
          </xdr:txBody>
        </xdr:sp>
        <xdr:sp macro="" textlink="">
          <xdr:nvSpPr>
            <xdr:cNvPr id="23" name="TextBox 22">
              <a:extLst>
                <a:ext uri="{FF2B5EF4-FFF2-40B4-BE49-F238E27FC236}">
                  <a16:creationId xmlns:a16="http://schemas.microsoft.com/office/drawing/2014/main" id="{73025450-A364-4A83-8520-E98450B70953}"/>
                </a:ext>
              </a:extLst>
            </xdr:cNvPr>
            <xdr:cNvSpPr txBox="1"/>
          </xdr:nvSpPr>
          <xdr:spPr>
            <a:xfrm>
              <a:off x="3613057" y="1145900"/>
              <a:ext cx="2195946" cy="407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mn-lt"/>
                  <a:cs typeface="Times New Roman" panose="02020603050405020304" pitchFamily="18" charset="0"/>
                </a:rPr>
                <a:t>Total</a:t>
              </a:r>
              <a:r>
                <a:rPr lang="en-US" sz="2800" b="1" baseline="0">
                  <a:latin typeface="+mn-lt"/>
                  <a:cs typeface="Times New Roman" panose="02020603050405020304" pitchFamily="18" charset="0"/>
                </a:rPr>
                <a:t> Sales</a:t>
              </a:r>
              <a:endParaRPr lang="en-US" sz="2800" b="1">
                <a:latin typeface="+mn-lt"/>
                <a:cs typeface="Times New Roman" panose="02020603050405020304" pitchFamily="18" charset="0"/>
              </a:endParaRPr>
            </a:p>
          </xdr:txBody>
        </xdr:sp>
        <xdr:sp macro="" textlink="Design!A7">
          <xdr:nvSpPr>
            <xdr:cNvPr id="26" name="TextBox 25">
              <a:extLst>
                <a:ext uri="{FF2B5EF4-FFF2-40B4-BE49-F238E27FC236}">
                  <a16:creationId xmlns:a16="http://schemas.microsoft.com/office/drawing/2014/main" id="{5CAF8262-B3BE-4C6D-A798-E650E8EE98D4}"/>
                </a:ext>
              </a:extLst>
            </xdr:cNvPr>
            <xdr:cNvSpPr txBox="1"/>
          </xdr:nvSpPr>
          <xdr:spPr>
            <a:xfrm>
              <a:off x="3613057" y="571500"/>
              <a:ext cx="1913031" cy="55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D0AAAD-866A-46C1-B7A4-0E16CF08F6DA}" type="TxLink">
                <a:rPr lang="en-US" sz="4000" b="1" i="0" u="none" strike="noStrike">
                  <a:solidFill>
                    <a:srgbClr val="000000"/>
                  </a:solidFill>
                  <a:latin typeface="Calibri"/>
                  <a:ea typeface="Calibri"/>
                  <a:cs typeface="Calibri"/>
                </a:rPr>
                <a:pPr/>
                <a:t>$1.20M</a:t>
              </a:fld>
              <a:endParaRPr lang="en-US" sz="3600" b="1"/>
            </a:p>
          </xdr:txBody>
        </xdr:sp>
      </xdr:grpSp>
      <xdr:pic>
        <xdr:nvPicPr>
          <xdr:cNvPr id="34" name="Graphic 33" descr="Money">
            <a:extLst>
              <a:ext uri="{FF2B5EF4-FFF2-40B4-BE49-F238E27FC236}">
                <a16:creationId xmlns:a16="http://schemas.microsoft.com/office/drawing/2014/main" id="{59C81D04-9AEC-497E-A58D-A108273876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960179" y="566964"/>
            <a:ext cx="914400" cy="914400"/>
          </a:xfrm>
          <a:prstGeom prst="rect">
            <a:avLst/>
          </a:prstGeom>
        </xdr:spPr>
      </xdr:pic>
    </xdr:grpSp>
    <xdr:clientData/>
  </xdr:twoCellAnchor>
  <xdr:twoCellAnchor>
    <xdr:from>
      <xdr:col>7</xdr:col>
      <xdr:colOff>183173</xdr:colOff>
      <xdr:row>12</xdr:row>
      <xdr:rowOff>36636</xdr:rowOff>
    </xdr:from>
    <xdr:to>
      <xdr:col>13</xdr:col>
      <xdr:colOff>194450</xdr:colOff>
      <xdr:row>20</xdr:row>
      <xdr:rowOff>36635</xdr:rowOff>
    </xdr:to>
    <xdr:grpSp>
      <xdr:nvGrpSpPr>
        <xdr:cNvPr id="87" name="Group 86">
          <a:extLst>
            <a:ext uri="{FF2B5EF4-FFF2-40B4-BE49-F238E27FC236}">
              <a16:creationId xmlns:a16="http://schemas.microsoft.com/office/drawing/2014/main" id="{F0278FA6-D835-40BC-9550-EA0182487D84}"/>
            </a:ext>
          </a:extLst>
        </xdr:cNvPr>
        <xdr:cNvGrpSpPr/>
      </xdr:nvGrpSpPr>
      <xdr:grpSpPr>
        <a:xfrm>
          <a:off x="4945673" y="2213779"/>
          <a:ext cx="4093420" cy="1451427"/>
          <a:chOff x="4945673" y="2213779"/>
          <a:chExt cx="4093420" cy="1451427"/>
        </a:xfrm>
      </xdr:grpSpPr>
      <xdr:grpSp>
        <xdr:nvGrpSpPr>
          <xdr:cNvPr id="11" name="Group 10">
            <a:extLst>
              <a:ext uri="{FF2B5EF4-FFF2-40B4-BE49-F238E27FC236}">
                <a16:creationId xmlns:a16="http://schemas.microsoft.com/office/drawing/2014/main" id="{0210A1A0-8248-438B-9E1A-52F8A370353F}"/>
              </a:ext>
            </a:extLst>
          </xdr:cNvPr>
          <xdr:cNvGrpSpPr/>
        </xdr:nvGrpSpPr>
        <xdr:grpSpPr>
          <a:xfrm>
            <a:off x="4945673" y="2213779"/>
            <a:ext cx="4093420" cy="1451427"/>
            <a:chOff x="3429000" y="2095501"/>
            <a:chExt cx="4126076" cy="1524000"/>
          </a:xfrm>
          <a:effectLst>
            <a:outerShdw blurRad="63500" sx="102000" sy="102000" algn="ctr" rotWithShape="0">
              <a:prstClr val="black">
                <a:alpha val="40000"/>
              </a:prstClr>
            </a:outerShdw>
          </a:effectLst>
        </xdr:grpSpPr>
        <xdr:sp macro="" textlink="#REF!">
          <xdr:nvSpPr>
            <xdr:cNvPr id="16" name="Rectangle: Rounded Corners 15">
              <a:extLst>
                <a:ext uri="{FF2B5EF4-FFF2-40B4-BE49-F238E27FC236}">
                  <a16:creationId xmlns:a16="http://schemas.microsoft.com/office/drawing/2014/main" id="{0B66CA28-6853-4676-B6F8-F6D2678A6C3C}"/>
                </a:ext>
              </a:extLst>
            </xdr:cNvPr>
            <xdr:cNvSpPr/>
          </xdr:nvSpPr>
          <xdr:spPr>
            <a:xfrm>
              <a:off x="3429000" y="2095501"/>
              <a:ext cx="4126076" cy="1524000"/>
            </a:xfrm>
            <a:prstGeom prst="roundRect">
              <a:avLst/>
            </a:prstGeom>
            <a:gradFill flip="none" rotWithShape="1">
              <a:gsLst>
                <a:gs pos="35000">
                  <a:schemeClr val="bg1">
                    <a:lumMod val="95000"/>
                  </a:schemeClr>
                </a:gs>
                <a:gs pos="63716">
                  <a:srgbClr val="C5EDD7"/>
                </a:gs>
                <a:gs pos="100000">
                  <a:srgbClr val="1CD871"/>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5F35D9-91B9-4945-B387-B3FAD27CAFD6}" type="TxLink">
                <a:rPr lang="en-US" sz="4800" b="1" i="0" u="none" strike="noStrike">
                  <a:solidFill>
                    <a:srgbClr val="000000"/>
                  </a:solidFill>
                  <a:latin typeface="+mn-lt"/>
                  <a:ea typeface="Calibri"/>
                  <a:cs typeface="Times New Roman" panose="02020603050405020304" pitchFamily="18" charset="0"/>
                </a:rPr>
                <a:pPr algn="l"/>
                <a:t> </a:t>
              </a:fld>
              <a:endParaRPr lang="en-US" sz="19900" b="1">
                <a:latin typeface="+mn-lt"/>
                <a:cs typeface="Times New Roman" panose="02020603050405020304" pitchFamily="18" charset="0"/>
              </a:endParaRPr>
            </a:p>
          </xdr:txBody>
        </xdr:sp>
        <xdr:sp macro="" textlink="">
          <xdr:nvSpPr>
            <xdr:cNvPr id="22" name="TextBox 21">
              <a:extLst>
                <a:ext uri="{FF2B5EF4-FFF2-40B4-BE49-F238E27FC236}">
                  <a16:creationId xmlns:a16="http://schemas.microsoft.com/office/drawing/2014/main" id="{1781D5F0-ABB7-4D41-8A94-FBECEB7F3C96}"/>
                </a:ext>
              </a:extLst>
            </xdr:cNvPr>
            <xdr:cNvSpPr txBox="1"/>
          </xdr:nvSpPr>
          <xdr:spPr>
            <a:xfrm>
              <a:off x="3544479" y="2758788"/>
              <a:ext cx="2195946" cy="40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No.</a:t>
              </a:r>
              <a:r>
                <a:rPr lang="en-US" sz="2800" b="1" baseline="0"/>
                <a:t> Of. Items</a:t>
              </a:r>
              <a:endParaRPr lang="en-US" sz="2800" b="1"/>
            </a:p>
          </xdr:txBody>
        </xdr:sp>
        <xdr:sp macro="" textlink="Design!B7">
          <xdr:nvSpPr>
            <xdr:cNvPr id="30" name="TextBox 29">
              <a:extLst>
                <a:ext uri="{FF2B5EF4-FFF2-40B4-BE49-F238E27FC236}">
                  <a16:creationId xmlns:a16="http://schemas.microsoft.com/office/drawing/2014/main" id="{23CA719C-C6CF-4F06-8EAE-AB86D83061B0}"/>
                </a:ext>
              </a:extLst>
            </xdr:cNvPr>
            <xdr:cNvSpPr txBox="1"/>
          </xdr:nvSpPr>
          <xdr:spPr>
            <a:xfrm>
              <a:off x="3567338" y="2188667"/>
              <a:ext cx="1239982" cy="578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060E17-7C82-4E46-9641-AECC5E236ABA}" type="TxLink">
                <a:rPr lang="en-US" sz="3600" b="1" i="0" u="none" strike="noStrike">
                  <a:solidFill>
                    <a:srgbClr val="000000"/>
                  </a:solidFill>
                  <a:latin typeface="Calibri"/>
                  <a:ea typeface="Calibri"/>
                  <a:cs typeface="Calibri"/>
                </a:rPr>
                <a:pPr/>
                <a:t>8523</a:t>
              </a:fld>
              <a:endParaRPr lang="en-US" sz="3200" b="1"/>
            </a:p>
          </xdr:txBody>
        </xdr:sp>
      </xdr:grpSp>
      <xdr:pic>
        <xdr:nvPicPr>
          <xdr:cNvPr id="47" name="Graphic 46" descr="Box">
            <a:extLst>
              <a:ext uri="{FF2B5EF4-FFF2-40B4-BE49-F238E27FC236}">
                <a16:creationId xmlns:a16="http://schemas.microsoft.com/office/drawing/2014/main" id="{443659CC-EF9D-4F31-9002-BAF3779521E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937500" y="2449286"/>
            <a:ext cx="914400" cy="914400"/>
          </a:xfrm>
          <a:prstGeom prst="rect">
            <a:avLst/>
          </a:prstGeom>
        </xdr:spPr>
      </xdr:pic>
    </xdr:grpSp>
    <xdr:clientData/>
  </xdr:twoCellAnchor>
  <xdr:twoCellAnchor>
    <xdr:from>
      <xdr:col>13</xdr:col>
      <xdr:colOff>425208</xdr:colOff>
      <xdr:row>3</xdr:row>
      <xdr:rowOff>14064</xdr:rowOff>
    </xdr:from>
    <xdr:to>
      <xdr:col>20</xdr:col>
      <xdr:colOff>241958</xdr:colOff>
      <xdr:row>10</xdr:row>
      <xdr:rowOff>110645</xdr:rowOff>
    </xdr:to>
    <xdr:grpSp>
      <xdr:nvGrpSpPr>
        <xdr:cNvPr id="86" name="Group 85">
          <a:extLst>
            <a:ext uri="{FF2B5EF4-FFF2-40B4-BE49-F238E27FC236}">
              <a16:creationId xmlns:a16="http://schemas.microsoft.com/office/drawing/2014/main" id="{0D9CDB8A-DEA9-41B5-8EEE-153DF3599741}"/>
            </a:ext>
          </a:extLst>
        </xdr:cNvPr>
        <xdr:cNvGrpSpPr/>
      </xdr:nvGrpSpPr>
      <xdr:grpSpPr>
        <a:xfrm>
          <a:off x="9269851" y="558350"/>
          <a:ext cx="4579250" cy="1366581"/>
          <a:chOff x="9269851" y="558350"/>
          <a:chExt cx="4579250" cy="1366581"/>
        </a:xfrm>
      </xdr:grpSpPr>
      <xdr:grpSp>
        <xdr:nvGrpSpPr>
          <xdr:cNvPr id="10" name="Group 9">
            <a:extLst>
              <a:ext uri="{FF2B5EF4-FFF2-40B4-BE49-F238E27FC236}">
                <a16:creationId xmlns:a16="http://schemas.microsoft.com/office/drawing/2014/main" id="{5A0A4A62-5316-4047-949A-DE2EA7721780}"/>
              </a:ext>
            </a:extLst>
          </xdr:cNvPr>
          <xdr:cNvGrpSpPr/>
        </xdr:nvGrpSpPr>
        <xdr:grpSpPr>
          <a:xfrm>
            <a:off x="9269851" y="558350"/>
            <a:ext cx="4579250" cy="1366581"/>
            <a:chOff x="7749199" y="504968"/>
            <a:chExt cx="4617351" cy="1437408"/>
          </a:xfrm>
          <a:effectLst>
            <a:outerShdw blurRad="63500" sx="102000" sy="102000" algn="ct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A3CB61C1-E566-4305-B120-C42D9D64CDB8}"/>
                </a:ext>
              </a:extLst>
            </xdr:cNvPr>
            <xdr:cNvSpPr/>
          </xdr:nvSpPr>
          <xdr:spPr>
            <a:xfrm>
              <a:off x="7749199" y="504968"/>
              <a:ext cx="4617351" cy="1437408"/>
            </a:xfrm>
            <a:prstGeom prst="roundRect">
              <a:avLst/>
            </a:prstGeom>
            <a:gradFill flip="none" rotWithShape="1">
              <a:gsLst>
                <a:gs pos="35000">
                  <a:schemeClr val="bg1">
                    <a:lumMod val="95000"/>
                  </a:schemeClr>
                </a:gs>
                <a:gs pos="63716">
                  <a:srgbClr val="C5EDD7"/>
                </a:gs>
                <a:gs pos="100000">
                  <a:srgbClr val="1CD871"/>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latin typeface="+mn-lt"/>
                  <a:cs typeface="Times New Roman" panose="02020603050405020304" pitchFamily="18" charset="0"/>
                </a:rPr>
                <a:t> </a:t>
              </a:r>
            </a:p>
          </xdr:txBody>
        </xdr:sp>
        <xdr:sp macro="" textlink="">
          <xdr:nvSpPr>
            <xdr:cNvPr id="21" name="TextBox 20">
              <a:extLst>
                <a:ext uri="{FF2B5EF4-FFF2-40B4-BE49-F238E27FC236}">
                  <a16:creationId xmlns:a16="http://schemas.microsoft.com/office/drawing/2014/main" id="{C3AA91AC-19FD-4AFD-B604-D020CDE7F3AD}"/>
                </a:ext>
              </a:extLst>
            </xdr:cNvPr>
            <xdr:cNvSpPr txBox="1"/>
          </xdr:nvSpPr>
          <xdr:spPr>
            <a:xfrm>
              <a:off x="7874208" y="1232902"/>
              <a:ext cx="2763982" cy="505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Average of Sales</a:t>
              </a:r>
            </a:p>
          </xdr:txBody>
        </xdr:sp>
        <xdr:sp macro="" textlink="Design!D7">
          <xdr:nvSpPr>
            <xdr:cNvPr id="27" name="TextBox 26">
              <a:extLst>
                <a:ext uri="{FF2B5EF4-FFF2-40B4-BE49-F238E27FC236}">
                  <a16:creationId xmlns:a16="http://schemas.microsoft.com/office/drawing/2014/main" id="{44CDF962-8CEF-48B9-9095-5C51D6411372}"/>
                </a:ext>
              </a:extLst>
            </xdr:cNvPr>
            <xdr:cNvSpPr txBox="1"/>
          </xdr:nvSpPr>
          <xdr:spPr>
            <a:xfrm>
              <a:off x="7874208" y="658091"/>
              <a:ext cx="1562101"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5AE854-71DE-48EF-93C7-F50F2DDCF7D6}" type="TxLink">
                <a:rPr lang="en-US" sz="4000" b="1" i="0" u="none" strike="noStrike">
                  <a:solidFill>
                    <a:srgbClr val="000000"/>
                  </a:solidFill>
                  <a:latin typeface="Calibri"/>
                  <a:ea typeface="Calibri"/>
                  <a:cs typeface="Calibri"/>
                </a:rPr>
                <a:pPr/>
                <a:t>$141</a:t>
              </a:fld>
              <a:endParaRPr lang="en-US" sz="3600" b="1"/>
            </a:p>
          </xdr:txBody>
        </xdr:sp>
      </xdr:grpSp>
      <xdr:pic>
        <xdr:nvPicPr>
          <xdr:cNvPr id="73" name="Graphic 72" descr="Coins">
            <a:extLst>
              <a:ext uri="{FF2B5EF4-FFF2-40B4-BE49-F238E27FC236}">
                <a16:creationId xmlns:a16="http://schemas.microsoft.com/office/drawing/2014/main" id="{15F9280C-1BA2-4338-8C5B-D025CA7EE6E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768036" y="589642"/>
            <a:ext cx="914400" cy="914400"/>
          </a:xfrm>
          <a:prstGeom prst="rect">
            <a:avLst/>
          </a:prstGeom>
        </xdr:spPr>
      </xdr:pic>
    </xdr:grpSp>
    <xdr:clientData/>
  </xdr:twoCellAnchor>
  <xdr:twoCellAnchor>
    <xdr:from>
      <xdr:col>21</xdr:col>
      <xdr:colOff>593271</xdr:colOff>
      <xdr:row>6</xdr:row>
      <xdr:rowOff>90714</xdr:rowOff>
    </xdr:from>
    <xdr:to>
      <xdr:col>41</xdr:col>
      <xdr:colOff>612321</xdr:colOff>
      <xdr:row>52</xdr:row>
      <xdr:rowOff>39007</xdr:rowOff>
    </xdr:to>
    <xdr:grpSp>
      <xdr:nvGrpSpPr>
        <xdr:cNvPr id="90" name="Group 89">
          <a:extLst>
            <a:ext uri="{FF2B5EF4-FFF2-40B4-BE49-F238E27FC236}">
              <a16:creationId xmlns:a16="http://schemas.microsoft.com/office/drawing/2014/main" id="{18EE265A-C3C0-4985-9B2F-80998070802E}"/>
            </a:ext>
          </a:extLst>
        </xdr:cNvPr>
        <xdr:cNvGrpSpPr/>
      </xdr:nvGrpSpPr>
      <xdr:grpSpPr>
        <a:xfrm>
          <a:off x="14880771" y="1179285"/>
          <a:ext cx="13626193" cy="8294008"/>
          <a:chOff x="14880771" y="1179285"/>
          <a:chExt cx="13626193" cy="8294008"/>
        </a:xfrm>
      </xdr:grpSpPr>
      <xdr:sp macro="" textlink="">
        <xdr:nvSpPr>
          <xdr:cNvPr id="67" name="TextBox 66">
            <a:extLst>
              <a:ext uri="{FF2B5EF4-FFF2-40B4-BE49-F238E27FC236}">
                <a16:creationId xmlns:a16="http://schemas.microsoft.com/office/drawing/2014/main" id="{BB538A8B-B278-45C4-8098-1291EE872FEB}"/>
              </a:ext>
            </a:extLst>
          </xdr:cNvPr>
          <xdr:cNvSpPr txBox="1"/>
        </xdr:nvSpPr>
        <xdr:spPr>
          <a:xfrm>
            <a:off x="15738928" y="1179285"/>
            <a:ext cx="3855357" cy="612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OUTLET</a:t>
            </a:r>
            <a:r>
              <a:rPr lang="en-US" sz="2400" b="1" baseline="0"/>
              <a:t> ESTABLISHMENT</a:t>
            </a:r>
            <a:endParaRPr lang="en-US" sz="2400" b="1"/>
          </a:p>
        </xdr:txBody>
      </xdr:sp>
      <xdr:graphicFrame macro="">
        <xdr:nvGraphicFramePr>
          <xdr:cNvPr id="68" name="Chart 5">
            <a:extLst>
              <a:ext uri="{FF2B5EF4-FFF2-40B4-BE49-F238E27FC236}">
                <a16:creationId xmlns:a16="http://schemas.microsoft.com/office/drawing/2014/main" id="{BDD99A64-49C2-41C6-B831-9AD4A2960A7F}"/>
              </a:ext>
            </a:extLst>
          </xdr:cNvPr>
          <xdr:cNvGraphicFramePr/>
        </xdr:nvGraphicFramePr>
        <xdr:xfrm>
          <a:off x="15081250" y="1607457"/>
          <a:ext cx="13425714" cy="349522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74" name="TextBox 73">
            <a:extLst>
              <a:ext uri="{FF2B5EF4-FFF2-40B4-BE49-F238E27FC236}">
                <a16:creationId xmlns:a16="http://schemas.microsoft.com/office/drawing/2014/main" id="{CE3F4A72-0201-4379-A74D-2FAE59BE515F}"/>
              </a:ext>
            </a:extLst>
          </xdr:cNvPr>
          <xdr:cNvSpPr txBox="1"/>
        </xdr:nvSpPr>
        <xdr:spPr>
          <a:xfrm>
            <a:off x="14916151" y="8860971"/>
            <a:ext cx="2455636" cy="612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OUTLET</a:t>
            </a:r>
            <a:r>
              <a:rPr lang="en-US" sz="2400" b="1" baseline="0"/>
              <a:t> TYPE</a:t>
            </a:r>
            <a:br>
              <a:rPr lang="en-US" sz="2400" b="1" baseline="0"/>
            </a:br>
            <a:endParaRPr lang="en-US" sz="2400" b="1"/>
          </a:p>
        </xdr:txBody>
      </xdr:sp>
      <xdr:sp macro="" textlink="">
        <xdr:nvSpPr>
          <xdr:cNvPr id="75" name="TextBox 74">
            <a:extLst>
              <a:ext uri="{FF2B5EF4-FFF2-40B4-BE49-F238E27FC236}">
                <a16:creationId xmlns:a16="http://schemas.microsoft.com/office/drawing/2014/main" id="{5ABCD4B1-D177-4674-A573-F6649CC13172}"/>
              </a:ext>
            </a:extLst>
          </xdr:cNvPr>
          <xdr:cNvSpPr txBox="1"/>
        </xdr:nvSpPr>
        <xdr:spPr>
          <a:xfrm>
            <a:off x="21395871" y="5203371"/>
            <a:ext cx="3855357" cy="612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OUTLET</a:t>
            </a:r>
            <a:r>
              <a:rPr lang="en-US" sz="2400" b="1" baseline="0"/>
              <a:t> LOCATION</a:t>
            </a:r>
          </a:p>
          <a:p>
            <a:endParaRPr lang="en-US" sz="2400" b="1"/>
          </a:p>
        </xdr:txBody>
      </xdr:sp>
      <xdr:sp macro="" textlink="">
        <xdr:nvSpPr>
          <xdr:cNvPr id="76" name="TextBox 75">
            <a:extLst>
              <a:ext uri="{FF2B5EF4-FFF2-40B4-BE49-F238E27FC236}">
                <a16:creationId xmlns:a16="http://schemas.microsoft.com/office/drawing/2014/main" id="{66724B3D-994F-4414-8468-2417716ADA79}"/>
              </a:ext>
            </a:extLst>
          </xdr:cNvPr>
          <xdr:cNvSpPr txBox="1"/>
        </xdr:nvSpPr>
        <xdr:spPr>
          <a:xfrm>
            <a:off x="14880771" y="5174342"/>
            <a:ext cx="2014765" cy="612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OUTLET</a:t>
            </a:r>
            <a:r>
              <a:rPr lang="en-US" sz="2400" b="1" baseline="0"/>
              <a:t> SIZE</a:t>
            </a:r>
            <a:endParaRPr lang="en-US" sz="2400" b="1"/>
          </a:p>
        </xdr:txBody>
      </xdr:sp>
    </xdr:grpSp>
    <xdr:clientData/>
  </xdr:twoCellAnchor>
  <xdr:twoCellAnchor>
    <xdr:from>
      <xdr:col>2</xdr:col>
      <xdr:colOff>57507</xdr:colOff>
      <xdr:row>3</xdr:row>
      <xdr:rowOff>34545</xdr:rowOff>
    </xdr:from>
    <xdr:to>
      <xdr:col>6</xdr:col>
      <xdr:colOff>635000</xdr:colOff>
      <xdr:row>72</xdr:row>
      <xdr:rowOff>136072</xdr:rowOff>
    </xdr:to>
    <xdr:grpSp>
      <xdr:nvGrpSpPr>
        <xdr:cNvPr id="99" name="Group 98">
          <a:extLst>
            <a:ext uri="{FF2B5EF4-FFF2-40B4-BE49-F238E27FC236}">
              <a16:creationId xmlns:a16="http://schemas.microsoft.com/office/drawing/2014/main" id="{6C594B74-3C57-43AF-868D-A362EC36253C}"/>
            </a:ext>
          </a:extLst>
        </xdr:cNvPr>
        <xdr:cNvGrpSpPr/>
      </xdr:nvGrpSpPr>
      <xdr:grpSpPr>
        <a:xfrm>
          <a:off x="1418221" y="578831"/>
          <a:ext cx="3298922" cy="12620098"/>
          <a:chOff x="1418221" y="578831"/>
          <a:chExt cx="3298922" cy="12620098"/>
        </a:xfrm>
      </xdr:grpSpPr>
      <xdr:grpSp>
        <xdr:nvGrpSpPr>
          <xdr:cNvPr id="32" name="Group 31">
            <a:extLst>
              <a:ext uri="{FF2B5EF4-FFF2-40B4-BE49-F238E27FC236}">
                <a16:creationId xmlns:a16="http://schemas.microsoft.com/office/drawing/2014/main" id="{7CB9ACD1-3A24-4D29-AE2A-4DA3EA635F34}"/>
              </a:ext>
            </a:extLst>
          </xdr:cNvPr>
          <xdr:cNvGrpSpPr/>
        </xdr:nvGrpSpPr>
        <xdr:grpSpPr>
          <a:xfrm>
            <a:off x="1418221" y="578831"/>
            <a:ext cx="3298922" cy="12620098"/>
            <a:chOff x="1426726" y="570326"/>
            <a:chExt cx="2748830" cy="11310191"/>
          </a:xfrm>
        </xdr:grpSpPr>
        <xdr:sp macro="" textlink="">
          <xdr:nvSpPr>
            <xdr:cNvPr id="3" name="Rectangle: Top Corners Rounded 2">
              <a:extLst>
                <a:ext uri="{FF2B5EF4-FFF2-40B4-BE49-F238E27FC236}">
                  <a16:creationId xmlns:a16="http://schemas.microsoft.com/office/drawing/2014/main" id="{EF598BCA-879B-40A3-A517-7B105C47512B}"/>
                </a:ext>
              </a:extLst>
            </xdr:cNvPr>
            <xdr:cNvSpPr/>
          </xdr:nvSpPr>
          <xdr:spPr>
            <a:xfrm rot="5400000">
              <a:off x="-2853955" y="4851007"/>
              <a:ext cx="11310191" cy="2748830"/>
            </a:xfrm>
            <a:prstGeom prst="round2SameRect">
              <a:avLst/>
            </a:prstGeom>
            <a:solidFill>
              <a:srgbClr val="FFC000"/>
            </a:solidFill>
            <a:ln w="222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E33CE30B-C787-43D1-B84E-41D157621D8D}"/>
                </a:ext>
              </a:extLst>
            </xdr:cNvPr>
            <xdr:cNvSpPr txBox="1"/>
          </xdr:nvSpPr>
          <xdr:spPr>
            <a:xfrm>
              <a:off x="1961120" y="704799"/>
              <a:ext cx="1842679" cy="622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t>blink</a:t>
              </a:r>
              <a:r>
                <a:rPr lang="en-US" sz="4800" b="1">
                  <a:ln>
                    <a:solidFill>
                      <a:schemeClr val="accent6">
                        <a:lumMod val="75000"/>
                      </a:schemeClr>
                    </a:solidFill>
                  </a:ln>
                  <a:solidFill>
                    <a:schemeClr val="accent6">
                      <a:lumMod val="75000"/>
                    </a:schemeClr>
                  </a:solidFill>
                </a:rPr>
                <a:t>it</a:t>
              </a:r>
            </a:p>
          </xdr:txBody>
        </xdr:sp>
        <xdr:sp macro="" textlink="">
          <xdr:nvSpPr>
            <xdr:cNvPr id="5" name="TextBox 4">
              <a:extLst>
                <a:ext uri="{FF2B5EF4-FFF2-40B4-BE49-F238E27FC236}">
                  <a16:creationId xmlns:a16="http://schemas.microsoft.com/office/drawing/2014/main" id="{100E4224-DD3C-41D7-B385-E4DC26DF7C7B}"/>
                </a:ext>
              </a:extLst>
            </xdr:cNvPr>
            <xdr:cNvSpPr txBox="1"/>
          </xdr:nvSpPr>
          <xdr:spPr>
            <a:xfrm>
              <a:off x="1814371" y="1367805"/>
              <a:ext cx="2195704" cy="38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India's</a:t>
              </a:r>
              <a:r>
                <a:rPr lang="en-US" sz="1600" baseline="0"/>
                <a:t> Last Minute App</a:t>
              </a:r>
              <a:endParaRPr lang="en-US" sz="1600"/>
            </a:p>
          </xdr:txBody>
        </xdr:sp>
      </xdr:grpSp>
      <mc:AlternateContent xmlns:mc="http://schemas.openxmlformats.org/markup-compatibility/2006" xmlns:a14="http://schemas.microsoft.com/office/drawing/2010/main">
        <mc:Choice Requires="a14">
          <xdr:graphicFrame macro="">
            <xdr:nvGraphicFramePr>
              <xdr:cNvPr id="80" name="Item Type">
                <a:extLst>
                  <a:ext uri="{FF2B5EF4-FFF2-40B4-BE49-F238E27FC236}">
                    <a16:creationId xmlns:a16="http://schemas.microsoft.com/office/drawing/2014/main" id="{2E1819D2-0F81-4358-B70F-8FB769A0A2D8}"/>
                  </a:ext>
                </a:extLst>
              </xdr:cNvPr>
              <xdr:cNvGraphicFramePr/>
            </xdr:nvGraphicFramePr>
            <xdr:xfrm>
              <a:off x="1667684" y="7745260"/>
              <a:ext cx="2301065" cy="4932061"/>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667684" y="7745260"/>
                <a:ext cx="2301065" cy="4932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1" name="Outlet Size">
                <a:extLst>
                  <a:ext uri="{FF2B5EF4-FFF2-40B4-BE49-F238E27FC236}">
                    <a16:creationId xmlns:a16="http://schemas.microsoft.com/office/drawing/2014/main" id="{7FF0A12F-F1F3-4D7D-81EB-D71EB4B3EB6B}"/>
                  </a:ext>
                </a:extLst>
              </xdr:cNvPr>
              <xdr:cNvGraphicFramePr/>
            </xdr:nvGraphicFramePr>
            <xdr:xfrm>
              <a:off x="1587500" y="2159980"/>
              <a:ext cx="2403929" cy="2489127"/>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587500" y="2159980"/>
                <a:ext cx="2403929" cy="2489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2" name="Outlet Location Type">
                <a:extLst>
                  <a:ext uri="{FF2B5EF4-FFF2-40B4-BE49-F238E27FC236}">
                    <a16:creationId xmlns:a16="http://schemas.microsoft.com/office/drawing/2014/main" id="{4F654645-7D20-45D8-A158-053C5E57FA50}"/>
                  </a:ext>
                </a:extLst>
              </xdr:cNvPr>
              <xdr:cNvGraphicFramePr/>
            </xdr:nvGraphicFramePr>
            <xdr:xfrm>
              <a:off x="1632307" y="4897738"/>
              <a:ext cx="2381800" cy="266700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32307" y="4897738"/>
                <a:ext cx="2381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82097</xdr:colOff>
      <xdr:row>11</xdr:row>
      <xdr:rowOff>179364</xdr:rowOff>
    </xdr:from>
    <xdr:to>
      <xdr:col>21</xdr:col>
      <xdr:colOff>272143</xdr:colOff>
      <xdr:row>72</xdr:row>
      <xdr:rowOff>136072</xdr:rowOff>
    </xdr:to>
    <xdr:grpSp>
      <xdr:nvGrpSpPr>
        <xdr:cNvPr id="89" name="Group 88">
          <a:extLst>
            <a:ext uri="{FF2B5EF4-FFF2-40B4-BE49-F238E27FC236}">
              <a16:creationId xmlns:a16="http://schemas.microsoft.com/office/drawing/2014/main" id="{5465D3EE-7519-4F77-A495-2C71187ADAEC}"/>
            </a:ext>
          </a:extLst>
        </xdr:cNvPr>
        <xdr:cNvGrpSpPr/>
      </xdr:nvGrpSpPr>
      <xdr:grpSpPr>
        <a:xfrm>
          <a:off x="4844597" y="2175078"/>
          <a:ext cx="9715046" cy="11023851"/>
          <a:chOff x="4844597" y="2175078"/>
          <a:chExt cx="9715046" cy="11023851"/>
        </a:xfrm>
      </xdr:grpSpPr>
      <xdr:grpSp>
        <xdr:nvGrpSpPr>
          <xdr:cNvPr id="14" name="Group 13">
            <a:extLst>
              <a:ext uri="{FF2B5EF4-FFF2-40B4-BE49-F238E27FC236}">
                <a16:creationId xmlns:a16="http://schemas.microsoft.com/office/drawing/2014/main" id="{40ADD097-0F66-44D4-9D3C-F78A8231C764}"/>
              </a:ext>
            </a:extLst>
          </xdr:cNvPr>
          <xdr:cNvGrpSpPr/>
        </xdr:nvGrpSpPr>
        <xdr:grpSpPr>
          <a:xfrm>
            <a:off x="4875893" y="3883272"/>
            <a:ext cx="9683750" cy="9315657"/>
            <a:chOff x="3379314" y="3810001"/>
            <a:chExt cx="8987236" cy="8763000"/>
          </a:xfrm>
        </xdr:grpSpPr>
        <xdr:sp macro="" textlink="">
          <xdr:nvSpPr>
            <xdr:cNvPr id="33" name="Rectangle: Rounded Corners 32">
              <a:extLst>
                <a:ext uri="{FF2B5EF4-FFF2-40B4-BE49-F238E27FC236}">
                  <a16:creationId xmlns:a16="http://schemas.microsoft.com/office/drawing/2014/main" id="{B66FC6AB-9900-46F8-8F20-627CF5594CFD}"/>
                </a:ext>
              </a:extLst>
            </xdr:cNvPr>
            <xdr:cNvSpPr/>
          </xdr:nvSpPr>
          <xdr:spPr>
            <a:xfrm>
              <a:off x="3379314" y="3810001"/>
              <a:ext cx="8987236" cy="8763000"/>
            </a:xfrm>
            <a:prstGeom prst="roundRect">
              <a:avLst/>
            </a:prstGeom>
            <a:noFill/>
            <a:ln w="1905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4">
              <a:extLst>
                <a:ext uri="{FF2B5EF4-FFF2-40B4-BE49-F238E27FC236}">
                  <a16:creationId xmlns:a16="http://schemas.microsoft.com/office/drawing/2014/main" id="{B33A6176-C69C-4A4E-A780-E400CD1EB40A}"/>
                </a:ext>
              </a:extLst>
            </xdr:cNvPr>
            <xdr:cNvGraphicFramePr/>
          </xdr:nvGraphicFramePr>
          <xdr:xfrm>
            <a:off x="3860289" y="4907446"/>
            <a:ext cx="3798723" cy="3238501"/>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40" name="TextBox 39">
              <a:extLst>
                <a:ext uri="{FF2B5EF4-FFF2-40B4-BE49-F238E27FC236}">
                  <a16:creationId xmlns:a16="http://schemas.microsoft.com/office/drawing/2014/main" id="{38088A32-3DEE-4C20-A9AC-BB3A1C234C18}"/>
                </a:ext>
              </a:extLst>
            </xdr:cNvPr>
            <xdr:cNvSpPr txBox="1"/>
          </xdr:nvSpPr>
          <xdr:spPr>
            <a:xfrm>
              <a:off x="4498696" y="4217590"/>
              <a:ext cx="2355316" cy="46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FATS</a:t>
              </a:r>
              <a:r>
                <a:rPr lang="en-US" sz="2400" b="1" baseline="0"/>
                <a:t> CONTENT</a:t>
              </a:r>
              <a:endParaRPr lang="en-US" sz="2400" b="1"/>
            </a:p>
          </xdr:txBody>
        </xdr:sp>
        <xdr:sp macro="" textlink="">
          <xdr:nvSpPr>
            <xdr:cNvPr id="42" name="TextBox 41">
              <a:extLst>
                <a:ext uri="{FF2B5EF4-FFF2-40B4-BE49-F238E27FC236}">
                  <a16:creationId xmlns:a16="http://schemas.microsoft.com/office/drawing/2014/main" id="{071C2F80-6244-4BF5-B24C-0CDE3F115E18}"/>
                </a:ext>
              </a:extLst>
            </xdr:cNvPr>
            <xdr:cNvSpPr txBox="1"/>
          </xdr:nvSpPr>
          <xdr:spPr>
            <a:xfrm>
              <a:off x="4526281" y="8003352"/>
              <a:ext cx="2396310" cy="527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FAT BY OUTLET</a:t>
              </a:r>
            </a:p>
          </xdr:txBody>
        </xdr:sp>
        <xdr:sp macro="" textlink="">
          <xdr:nvSpPr>
            <xdr:cNvPr id="38" name="TextBox 37">
              <a:extLst>
                <a:ext uri="{FF2B5EF4-FFF2-40B4-BE49-F238E27FC236}">
                  <a16:creationId xmlns:a16="http://schemas.microsoft.com/office/drawing/2014/main" id="{4FA021AA-E48F-46E5-97C8-5950D162B506}"/>
                </a:ext>
              </a:extLst>
            </xdr:cNvPr>
            <xdr:cNvSpPr txBox="1"/>
          </xdr:nvSpPr>
          <xdr:spPr>
            <a:xfrm>
              <a:off x="8124364" y="3999002"/>
              <a:ext cx="2011162" cy="42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ITEM</a:t>
              </a:r>
              <a:r>
                <a:rPr lang="en-US" sz="2400" b="1" baseline="0"/>
                <a:t> TYPE</a:t>
              </a:r>
              <a:endParaRPr lang="en-US" sz="2400" b="1"/>
            </a:p>
          </xdr:txBody>
        </xdr:sp>
      </xdr:grpSp>
      <xdr:graphicFrame macro="">
        <xdr:nvGraphicFramePr>
          <xdr:cNvPr id="12" name="Chart 2">
            <a:extLst>
              <a:ext uri="{FF2B5EF4-FFF2-40B4-BE49-F238E27FC236}">
                <a16:creationId xmlns:a16="http://schemas.microsoft.com/office/drawing/2014/main" id="{07A91D4A-D535-48AE-B1A9-484C0CB48303}"/>
              </a:ext>
            </a:extLst>
          </xdr:cNvPr>
          <xdr:cNvGraphicFramePr/>
        </xdr:nvGraphicFramePr>
        <xdr:xfrm>
          <a:off x="4844597" y="5104945"/>
          <a:ext cx="4635046" cy="2900591"/>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57" name="Chart 3">
            <a:extLst>
              <a:ext uri="{FF2B5EF4-FFF2-40B4-BE49-F238E27FC236}">
                <a16:creationId xmlns:a16="http://schemas.microsoft.com/office/drawing/2014/main" id="{5F0BE629-E491-4E19-8062-485B15935E04}"/>
              </a:ext>
            </a:extLst>
          </xdr:cNvPr>
          <xdr:cNvGraphicFramePr/>
        </xdr:nvGraphicFramePr>
        <xdr:xfrm>
          <a:off x="5092246" y="8821964"/>
          <a:ext cx="4572000" cy="430892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0" name="Chart 4">
            <a:extLst>
              <a:ext uri="{FF2B5EF4-FFF2-40B4-BE49-F238E27FC236}">
                <a16:creationId xmlns:a16="http://schemas.microsoft.com/office/drawing/2014/main" id="{1013A37A-4764-4B31-935D-3B8C884FEF18}"/>
              </a:ext>
            </a:extLst>
          </xdr:cNvPr>
          <xdr:cNvGraphicFramePr/>
        </xdr:nvGraphicFramePr>
        <xdr:xfrm>
          <a:off x="9705521" y="4581071"/>
          <a:ext cx="4572000" cy="8186965"/>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88" name="Group 87">
            <a:extLst>
              <a:ext uri="{FF2B5EF4-FFF2-40B4-BE49-F238E27FC236}">
                <a16:creationId xmlns:a16="http://schemas.microsoft.com/office/drawing/2014/main" id="{A0A522C9-794D-4EC0-8E01-8871AB2E75CF}"/>
              </a:ext>
            </a:extLst>
          </xdr:cNvPr>
          <xdr:cNvGrpSpPr/>
        </xdr:nvGrpSpPr>
        <xdr:grpSpPr>
          <a:xfrm>
            <a:off x="9202342" y="2175078"/>
            <a:ext cx="4601401" cy="1452377"/>
            <a:chOff x="9202342" y="2175078"/>
            <a:chExt cx="4601401" cy="1452377"/>
          </a:xfrm>
        </xdr:grpSpPr>
        <xdr:grpSp>
          <xdr:nvGrpSpPr>
            <xdr:cNvPr id="17" name="Group 16">
              <a:extLst>
                <a:ext uri="{FF2B5EF4-FFF2-40B4-BE49-F238E27FC236}">
                  <a16:creationId xmlns:a16="http://schemas.microsoft.com/office/drawing/2014/main" id="{319CA88C-D89E-44D9-95FA-3733102FDE3D}"/>
                </a:ext>
              </a:extLst>
            </xdr:cNvPr>
            <xdr:cNvGrpSpPr/>
          </xdr:nvGrpSpPr>
          <xdr:grpSpPr>
            <a:xfrm>
              <a:off x="9202342" y="2175078"/>
              <a:ext cx="4601401" cy="1452377"/>
              <a:chOff x="9341902" y="1965738"/>
              <a:chExt cx="4711305" cy="1466332"/>
            </a:xfrm>
          </xdr:grpSpPr>
          <xdr:sp macro="" textlink="#REF!">
            <xdr:nvSpPr>
              <xdr:cNvPr id="19" name="Rectangle: Rounded Corners 18">
                <a:extLst>
                  <a:ext uri="{FF2B5EF4-FFF2-40B4-BE49-F238E27FC236}">
                    <a16:creationId xmlns:a16="http://schemas.microsoft.com/office/drawing/2014/main" id="{93F09681-D068-4531-B3A0-5C177D6B7EEC}"/>
                  </a:ext>
                </a:extLst>
              </xdr:cNvPr>
              <xdr:cNvSpPr/>
            </xdr:nvSpPr>
            <xdr:spPr>
              <a:xfrm>
                <a:off x="9341902" y="1965738"/>
                <a:ext cx="4711305" cy="1466332"/>
              </a:xfrm>
              <a:prstGeom prst="roundRect">
                <a:avLst/>
              </a:prstGeom>
              <a:gradFill flip="none" rotWithShape="1">
                <a:gsLst>
                  <a:gs pos="35000">
                    <a:schemeClr val="bg1">
                      <a:lumMod val="95000"/>
                    </a:schemeClr>
                  </a:gs>
                  <a:gs pos="63716">
                    <a:srgbClr val="C5EDD7"/>
                  </a:gs>
                  <a:gs pos="100000">
                    <a:srgbClr val="1CD871"/>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0A7C76F-1280-4EDD-99D1-C7CAC06D8E8B}" type="TxLink">
                  <a:rPr lang="en-US" sz="4800" b="1" i="0" u="none" strike="noStrike">
                    <a:solidFill>
                      <a:srgbClr val="000000"/>
                    </a:solidFill>
                    <a:latin typeface="+mn-lt"/>
                    <a:ea typeface="Calibri"/>
                    <a:cs typeface="Times New Roman" panose="02020603050405020304" pitchFamily="18" charset="0"/>
                  </a:rPr>
                  <a:pPr algn="l"/>
                  <a:t> </a:t>
                </a:fld>
                <a:endParaRPr lang="en-US" sz="19900" b="1">
                  <a:latin typeface="+mn-lt"/>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C13E2F6E-0F21-4AE9-A8F1-E9EFF3D946AE}"/>
                  </a:ext>
                </a:extLst>
              </xdr:cNvPr>
              <xdr:cNvSpPr txBox="1"/>
            </xdr:nvSpPr>
            <xdr:spPr>
              <a:xfrm>
                <a:off x="9478955" y="2656366"/>
                <a:ext cx="3106294" cy="52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Average</a:t>
                </a:r>
                <a:r>
                  <a:rPr lang="en-US" sz="2800" b="1" baseline="0"/>
                  <a:t> of Ratings</a:t>
                </a:r>
                <a:endParaRPr lang="en-US" sz="2800" b="1"/>
              </a:p>
            </xdr:txBody>
          </xdr:sp>
          <xdr:sp macro="" textlink="Design!C7">
            <xdr:nvSpPr>
              <xdr:cNvPr id="29" name="TextBox 28">
                <a:extLst>
                  <a:ext uri="{FF2B5EF4-FFF2-40B4-BE49-F238E27FC236}">
                    <a16:creationId xmlns:a16="http://schemas.microsoft.com/office/drawing/2014/main" id="{17A85231-2EF7-4539-B70B-156B5C145CFA}"/>
                  </a:ext>
                </a:extLst>
              </xdr:cNvPr>
              <xdr:cNvSpPr txBox="1"/>
            </xdr:nvSpPr>
            <xdr:spPr>
              <a:xfrm>
                <a:off x="9561172" y="2014904"/>
                <a:ext cx="400964" cy="558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0D8326-8FA3-4999-9264-2CB14617CEBB}" type="TxLink">
                  <a:rPr lang="en-US" sz="3600" b="1" i="0" u="none" strike="noStrike">
                    <a:solidFill>
                      <a:srgbClr val="000000"/>
                    </a:solidFill>
                    <a:latin typeface="Calibri"/>
                    <a:ea typeface="Calibri"/>
                    <a:cs typeface="Calibri"/>
                  </a:rPr>
                  <a:pPr/>
                  <a:t>4</a:t>
                </a:fld>
                <a:endParaRPr lang="en-US" sz="3200" b="1"/>
              </a:p>
            </xdr:txBody>
          </xdr:sp>
        </xdr:grpSp>
        <xdr:pic>
          <xdr:nvPicPr>
            <xdr:cNvPr id="84" name="Graphic 83" descr="Star">
              <a:extLst>
                <a:ext uri="{FF2B5EF4-FFF2-40B4-BE49-F238E27FC236}">
                  <a16:creationId xmlns:a16="http://schemas.microsoft.com/office/drawing/2014/main" id="{9FBDE2BB-A6E6-4CF9-B537-D76EFD7C32C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888685" y="2335893"/>
              <a:ext cx="839107" cy="839107"/>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115.938572916668" createdVersion="6" refreshedVersion="6" minRefreshableVersion="3" recordCount="8523" xr:uid="{3D2C4B56-2583-4DE9-9293-D5F46057FBE5}">
  <cacheSource type="worksheet">
    <worksheetSource name="Table1"/>
  </cacheSource>
  <cacheFields count="14">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Field1" numFmtId="0" formula=" 0" databaseField="0"/>
  </cacheFields>
  <extLst>
    <ext xmlns:x14="http://schemas.microsoft.com/office/spreadsheetml/2009/9/main" uri="{725AE2AE-9491-48be-B2B4-4EB974FC3084}">
      <x14:pivotCacheDefinition pivotCacheId="316528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BC9AE6-29C3-4E8C-BDCF-9CCA03312D7B}" name="FAT BY OUTLE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11:C15" firstHeaderRow="1" firstDataRow="2" firstDataCol="1"/>
  <pivotFields count="14">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6"/>
  </rowFields>
  <rowItems count="3">
    <i>
      <x/>
    </i>
    <i>
      <x v="1"/>
    </i>
    <i>
      <x v="2"/>
    </i>
  </rowItems>
  <colFields count="1">
    <field x="0"/>
  </colFields>
  <colItems count="2">
    <i>
      <x/>
    </i>
    <i>
      <x v="1"/>
    </i>
  </colItems>
  <dataFields count="1">
    <dataField name="Sum of Sales" fld="11" baseField="0" baseItem="0"/>
  </dataFields>
  <chartFormats count="5">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2AC8C-595A-43B4-BD95-F85DDD0AEE30}" name="OUTLET TYPE 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G67:H71"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ragToRow="0" dragToCol="0" dragToPage="0" showAll="0" defaultSubtotal="0"/>
  </pivotFields>
  <rowFields count="1">
    <field x="8"/>
  </rowFields>
  <rowItems count="4">
    <i>
      <x v="2"/>
    </i>
    <i>
      <x v="3"/>
    </i>
    <i>
      <x/>
    </i>
    <i>
      <x v="1"/>
    </i>
  </rowItems>
  <colItems count="1">
    <i/>
  </colItems>
  <dataFields count="1">
    <dataField name="Count of Sales" fld="11" subtotal="count" baseField="8" baseItem="0"/>
  </dataFields>
  <formats count="5">
    <format dxfId="4">
      <pivotArea outline="0" collapsedLevelsAreSubtotals="1" fieldPosition="0"/>
    </format>
    <format dxfId="3">
      <pivotArea collapsedLevelsAreSubtotals="1" fieldPosition="0">
        <references count="1">
          <reference field="8" count="1">
            <x v="1"/>
          </reference>
        </references>
      </pivotArea>
    </format>
    <format dxfId="2">
      <pivotArea collapsedLevelsAreSubtotals="1" fieldPosition="0">
        <references count="1">
          <reference field="8" count="1">
            <x v="0"/>
          </reference>
        </references>
      </pivotArea>
    </format>
    <format dxfId="1">
      <pivotArea collapsedLevelsAreSubtotals="1" fieldPosition="0">
        <references count="1">
          <reference field="8" count="1">
            <x v="2"/>
          </reference>
        </references>
      </pivotArea>
    </format>
    <format dxfId="0">
      <pivotArea collapsedLevelsAreSubtotals="1" fieldPosition="0">
        <references count="1">
          <reference field="8" count="1">
            <x v="3"/>
          </reference>
        </references>
      </pivotArea>
    </format>
  </format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28EC4-A903-44AF-BDB9-A5116CA0E3B8}" name="FAT CONTEN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A18:B20" firstHeaderRow="1" firstDataRow="1" firstDataCol="1"/>
  <pivotFields count="14">
    <pivotField axis="axisRow"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0"/>
  </rowFields>
  <rowItems count="2">
    <i>
      <x/>
    </i>
    <i>
      <x v="1"/>
    </i>
  </rowItems>
  <colItems count="1">
    <i/>
  </colItems>
  <dataFields count="1">
    <dataField name="Sum of Sales" fld="11" baseField="0" baseItem="0"/>
  </dataFields>
  <chartFormats count="3">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7AB6C-AEA6-412D-B21A-D6F34BEF5FC3}" name="OUTLET TYPE 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A67:B71" firstHeaderRow="1" firstDataRow="1" firstDataCol="1"/>
  <pivotFields count="14">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ragToRow="0" dragToCol="0" dragToPage="0" showAll="0" defaultSubtotal="0"/>
  </pivotFields>
  <rowFields count="1">
    <field x="8"/>
  </rowFields>
  <rowItems count="4">
    <i>
      <x v="2"/>
    </i>
    <i>
      <x v="1"/>
    </i>
    <i>
      <x v="3"/>
    </i>
    <i>
      <x/>
    </i>
  </rowItems>
  <colItems count="1">
    <i/>
  </colItems>
  <dataFields count="1">
    <dataField name="Sum of Sales" fld="11" baseField="0" baseItem="0" numFmtId="166"/>
  </dataFields>
  <formats count="1">
    <format dxfId="5">
      <pivotArea outline="0" collapsedLevelsAreSubtotals="1" fieldPosition="0"/>
    </format>
  </formats>
  <chartFormats count="7">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8" count="1" selected="0">
            <x v="0"/>
          </reference>
        </references>
      </pivotArea>
    </chartFormat>
    <chartFormat chart="16" format="4">
      <pivotArea type="data" outline="0" fieldPosition="0">
        <references count="2">
          <reference field="4294967294" count="1" selected="0">
            <x v="0"/>
          </reference>
          <reference field="8" count="1" selected="0">
            <x v="3"/>
          </reference>
        </references>
      </pivotArea>
    </chartFormat>
    <chartFormat chart="16" format="5">
      <pivotArea type="data" outline="0" fieldPosition="0">
        <references count="2">
          <reference field="4294967294" count="1" selected="0">
            <x v="0"/>
          </reference>
          <reference field="8" count="1" selected="0">
            <x v="1"/>
          </reference>
        </references>
      </pivotArea>
    </chartFormat>
    <chartFormat chart="16"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383F3-9AE4-40A8-8E0E-8750C9091AB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4">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4">
    <i>
      <x/>
    </i>
    <i i="1">
      <x v="1"/>
    </i>
    <i i="2">
      <x v="2"/>
    </i>
    <i i="3">
      <x v="3"/>
    </i>
  </colItems>
  <dataFields count="4">
    <dataField name="Sum of Sales" fld="11" baseField="0" baseItem="0"/>
    <dataField name="Count of Sr.No." fld="1" subtotal="count" baseField="0" baseItem="1"/>
    <dataField name="Average of Rating" fld="12" subtotal="average" baseField="0" baseItem="1"/>
    <dataField name="Average of Sales" fld="11" subtotal="average" baseField="0" baseItem="1"/>
  </dataFields>
  <formats count="6">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F3AC43-6AB8-40CC-9026-06BEFA5EFE3A}" name="OUTLET SIZ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55:B58" firstHeaderRow="1" firstDataRow="1" firstDataCol="1"/>
  <pivotFields count="14">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7"/>
  </rowFields>
  <rowItems count="3">
    <i>
      <x/>
    </i>
    <i>
      <x v="1"/>
    </i>
    <i>
      <x v="2"/>
    </i>
  </rowItems>
  <colItems count="1">
    <i/>
  </colItems>
  <dataFields count="1">
    <dataField name="Sum of Sales" fld="11" baseField="0" baseItem="0" numFmtId="166"/>
  </dataFields>
  <formats count="1">
    <format dxfId="12">
      <pivotArea outline="0" collapsedLevelsAreSubtotals="1" fieldPosition="0"/>
    </format>
  </formats>
  <chartFormats count="6">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7" count="1" selected="0">
            <x v="0"/>
          </reference>
        </references>
      </pivotArea>
    </chartFormat>
    <chartFormat chart="14" format="6">
      <pivotArea type="data" outline="0" fieldPosition="0">
        <references count="2">
          <reference field="4294967294" count="1" selected="0">
            <x v="0"/>
          </reference>
          <reference field="7" count="1" selected="0">
            <x v="1"/>
          </reference>
        </references>
      </pivotArea>
    </chartFormat>
    <chartFormat chart="14"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E8F8E-72CE-4EAD-B1F5-31AAE5B0D5F7}" name="OUTLET LOCATION"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61:B64" firstHeaderRow="1" firstDataRow="1" firstDataCol="1"/>
  <pivotFields count="14">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6"/>
  </rowFields>
  <rowItems count="3">
    <i>
      <x/>
    </i>
    <i>
      <x v="1"/>
    </i>
    <i>
      <x v="2"/>
    </i>
  </rowItems>
  <colItems count="1">
    <i/>
  </colItems>
  <dataFields count="1">
    <dataField name="Sum of Sales" fld="11" baseField="0" baseItem="0" numFmtId="166"/>
  </dataFields>
  <formats count="1">
    <format dxfId="13">
      <pivotArea outline="0" collapsedLevelsAreSubtotals="1" fieldPosition="0"/>
    </format>
  </formats>
  <chartFormats count="6">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6" count="1" selected="0">
            <x v="0"/>
          </reference>
        </references>
      </pivotArea>
    </chartFormat>
    <chartFormat chart="14" format="6">
      <pivotArea type="data" outline="0" fieldPosition="0">
        <references count="2">
          <reference field="4294967294" count="1" selected="0">
            <x v="0"/>
          </reference>
          <reference field="6" count="1" selected="0">
            <x v="1"/>
          </reference>
        </references>
      </pivotArea>
    </chartFormat>
    <chartFormat chart="14"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8FFE26-F364-445D-A4E3-DE98F7FB5853}" name="OUTLET TYPE 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D67:E71"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ragToRow="0" dragToCol="0" dragToPage="0" showAll="0" defaultSubtotal="0"/>
  </pivotFields>
  <rowFields count="1">
    <field x="8"/>
  </rowFields>
  <rowItems count="4">
    <i>
      <x v="3"/>
    </i>
    <i>
      <x/>
    </i>
    <i>
      <x v="1"/>
    </i>
    <i>
      <x v="2"/>
    </i>
  </rowItems>
  <colItems count="1">
    <i/>
  </colItems>
  <dataFields count="1">
    <dataField name="Average of Sales" fld="11" subtotal="average" baseField="8" baseItem="0"/>
  </dataFields>
  <formats count="5">
    <format dxfId="18">
      <pivotArea outline="0" collapsedLevelsAreSubtotals="1" fieldPosition="0"/>
    </format>
    <format dxfId="17">
      <pivotArea collapsedLevelsAreSubtotals="1" fieldPosition="0">
        <references count="1">
          <reference field="8" count="1">
            <x v="0"/>
          </reference>
        </references>
      </pivotArea>
    </format>
    <format dxfId="16">
      <pivotArea collapsedLevelsAreSubtotals="1" fieldPosition="0">
        <references count="1">
          <reference field="8" count="1">
            <x v="1"/>
          </reference>
        </references>
      </pivotArea>
    </format>
    <format dxfId="15">
      <pivotArea collapsedLevelsAreSubtotals="1" fieldPosition="0">
        <references count="1">
          <reference field="8" count="1">
            <x v="2"/>
          </reference>
        </references>
      </pivotArea>
    </format>
    <format dxfId="14">
      <pivotArea collapsedLevelsAreSubtotals="1" fieldPosition="0">
        <references count="1">
          <reference field="8" count="1">
            <x v="3"/>
          </reference>
        </references>
      </pivotArea>
    </format>
  </format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C24686-9B89-443D-AEC2-9A573B3E771F}" name="OUTLET ESTABLISHMEN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43:B52" firstHeaderRow="1" firstDataRow="1" firstDataCol="1"/>
  <pivotFields count="14">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4"/>
  </rowFields>
  <rowItems count="9">
    <i>
      <x/>
    </i>
    <i>
      <x v="1"/>
    </i>
    <i>
      <x v="2"/>
    </i>
    <i>
      <x v="3"/>
    </i>
    <i>
      <x v="4"/>
    </i>
    <i>
      <x v="5"/>
    </i>
    <i>
      <x v="6"/>
    </i>
    <i>
      <x v="7"/>
    </i>
    <i>
      <x v="8"/>
    </i>
  </rowItems>
  <colItems count="1">
    <i/>
  </colItems>
  <dataFields count="1">
    <dataField name="Sum of Sales" fld="11" baseField="0" baseItem="0" numFmtId="166"/>
  </dataFields>
  <formats count="1">
    <format dxfId="19">
      <pivotArea outline="0" collapsedLevelsAreSubtotals="1" fieldPosition="0"/>
    </format>
  </formats>
  <chartFormats count="11">
    <chartFormat chart="9" format="1"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 chart="14" format="15">
      <pivotArea type="data" outline="0" fieldPosition="0">
        <references count="2">
          <reference field="4294967294" count="1" selected="0">
            <x v="0"/>
          </reference>
          <reference field="4" count="1" selected="0">
            <x v="4"/>
          </reference>
        </references>
      </pivotArea>
    </chartFormat>
    <chartFormat chart="14" format="16">
      <pivotArea type="data" outline="0" fieldPosition="0">
        <references count="2">
          <reference field="4294967294" count="1" selected="0">
            <x v="0"/>
          </reference>
          <reference field="4" count="1" selected="0">
            <x v="5"/>
          </reference>
        </references>
      </pivotArea>
    </chartFormat>
    <chartFormat chart="14" format="17">
      <pivotArea type="data" outline="0" fieldPosition="0">
        <references count="2">
          <reference field="4294967294" count="1" selected="0">
            <x v="0"/>
          </reference>
          <reference field="4" count="1" selected="0">
            <x v="6"/>
          </reference>
        </references>
      </pivotArea>
    </chartFormat>
    <chartFormat chart="14" format="18">
      <pivotArea type="data" outline="0" fieldPosition="0">
        <references count="2">
          <reference field="4294967294" count="1" selected="0">
            <x v="0"/>
          </reference>
          <reference field="4" count="1" selected="0">
            <x v="7"/>
          </reference>
        </references>
      </pivotArea>
    </chartFormat>
    <chartFormat chart="14" format="1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E973BA-EBA4-41A4-9A59-F5FB95992283}" name="ITEM TYP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24:B40" firstHeaderRow="1" firstDataRow="1" firstDataCol="1"/>
  <pivotFields count="14">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EDB09CA-11B3-49E3-89A0-B2541444ECB8}" sourceName="Item Type">
  <pivotTables>
    <pivotTable tabId="6" name="FAT BY OUTLET"/>
    <pivotTable tabId="6" name="FAT CONTENT"/>
    <pivotTable tabId="6" name="ITEM TYPE"/>
    <pivotTable tabId="6" name="OUTLET ESTABLISHMENT"/>
    <pivotTable tabId="6" name="OUTLET LOCATION"/>
    <pivotTable tabId="6" name="OUTLET SIZE"/>
    <pivotTable tabId="6" name="OUTLET TYPE 1"/>
    <pivotTable tabId="6" name="OUTLET TYPE 2"/>
    <pivotTable tabId="6" name="OUTLET TYPE 3"/>
    <pivotTable tabId="6" name="PivotTable3"/>
  </pivotTables>
  <data>
    <tabular pivotCacheId="316528571">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56AAAAE-A2BE-43BD-BB19-6EE04B40A9E9}" sourceName="Outlet Size">
  <pivotTables>
    <pivotTable tabId="6" name="FAT BY OUTLET"/>
    <pivotTable tabId="6" name="FAT CONTENT"/>
    <pivotTable tabId="6" name="ITEM TYPE"/>
    <pivotTable tabId="6" name="OUTLET ESTABLISHMENT"/>
    <pivotTable tabId="6" name="OUTLET LOCATION"/>
    <pivotTable tabId="6" name="OUTLET SIZE"/>
    <pivotTable tabId="6" name="OUTLET TYPE 1"/>
    <pivotTable tabId="6" name="OUTLET TYPE 2"/>
    <pivotTable tabId="6" name="OUTLET TYPE 3"/>
    <pivotTable tabId="6" name="PivotTable3"/>
  </pivotTables>
  <data>
    <tabular pivotCacheId="31652857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0A8FEE1-CAF0-48A0-B1C1-A76277382309}" sourceName="Outlet Location Type">
  <pivotTables>
    <pivotTable tabId="6" name="FAT BY OUTLET"/>
    <pivotTable tabId="6" name="FAT CONTENT"/>
    <pivotTable tabId="6" name="ITEM TYPE"/>
    <pivotTable tabId="6" name="OUTLET ESTABLISHMENT"/>
    <pivotTable tabId="6" name="OUTLET LOCATION"/>
    <pivotTable tabId="6" name="OUTLET SIZE"/>
    <pivotTable tabId="6" name="OUTLET TYPE 1"/>
    <pivotTable tabId="6" name="OUTLET TYPE 2"/>
    <pivotTable tabId="6" name="OUTLET TYPE 3"/>
    <pivotTable tabId="6" name="PivotTable3"/>
  </pivotTables>
  <data>
    <tabular pivotCacheId="3165285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AE6A0A0-9C9A-416C-AF68-67C33ABCE556}" cache="Slicer_Item_Type" caption="Item Type" style="SlicerStyleLight4" rowHeight="257175"/>
  <slicer name="Outlet Size" xr10:uid="{C7811B05-DCCF-4669-8CA3-E376C39704FC}" cache="Slicer_Outlet_Size" caption="Outlet Size" style="SlicerStyleLight4" rowHeight="257175"/>
  <slicer name="Outlet Location Type" xr10:uid="{33C737DF-D454-4F23-B7D6-DD22838C5D47}" cache="Slicer_Outlet_Location_Type" caption="Outlet Location Type" style="SlicerStyleLigh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dataDxfId="33">
  <autoFilter ref="A1:M8524" xr:uid="{52550E18-70A7-4097-88D2-EE317005B8D9}"/>
  <tableColumns count="13">
    <tableColumn id="1" xr3:uid="{22B530B0-CC0D-4E41-BE96-25D3885D6250}" name="Item Fat Content" dataDxfId="32"/>
    <tableColumn id="14" xr3:uid="{4C4F515A-79EE-4679-A5CD-C05D30789D62}" name="Sr.No." dataDxfId="31"/>
    <tableColumn id="2" xr3:uid="{176DCBCC-4CDB-493A-B80B-226A45A964C0}" name="Item Identifier" dataDxfId="30"/>
    <tableColumn id="3" xr3:uid="{FE1A5B84-AA20-49EF-B008-01CBA635B4A7}" name="Item Type" dataDxfId="29"/>
    <tableColumn id="4" xr3:uid="{AD81B50F-E8DA-4AC4-912B-2C62D6B848B9}" name="Outlet Establishment Year" dataDxfId="28"/>
    <tableColumn id="5" xr3:uid="{F2DD9A8E-3D39-4C6A-81E2-7042C384FD66}" name="Outlet Identifier" dataDxfId="27"/>
    <tableColumn id="6" xr3:uid="{1C5F04C8-801B-493C-BDE7-355A75752FA1}" name="Outlet Location Type" dataDxfId="26"/>
    <tableColumn id="7" xr3:uid="{D4B4BA98-19B0-440D-9618-7EAEF2C75F38}" name="Outlet Size" dataDxfId="25"/>
    <tableColumn id="8" xr3:uid="{52EF6C65-FF70-41B8-A5C4-A46ACCAEE701}" name="Outlet Type" dataDxfId="24"/>
    <tableColumn id="9" xr3:uid="{E2A28F38-5F43-479A-98A4-E4B962E76D75}" name="Item Visibility" dataDxfId="23"/>
    <tableColumn id="10" xr3:uid="{5C07AC17-0B0A-45AC-929B-788590937033}" name="Item Weight" dataDxfId="22"/>
    <tableColumn id="11" xr3:uid="{6C8DED4D-16F7-4109-9711-6DD684D0F381}" name="Sales" dataDxfId="21"/>
    <tableColumn id="12" xr3:uid="{3FAF2244-91D7-4658-8215-3B89514C963B}" name="Rating"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C1" zoomScale="94" workbookViewId="0">
      <selection activeCell="O8494" sqref="O8494"/>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25">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2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25">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2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25">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2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25">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2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25">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2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25">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2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25">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2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25">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2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25">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2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25">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25">
      <c r="A22" s="1" t="s">
        <v>10</v>
      </c>
      <c r="B22" s="1">
        <v>21</v>
      </c>
      <c r="C22" s="1" t="s">
        <v>62</v>
      </c>
      <c r="D22" s="1" t="s">
        <v>12</v>
      </c>
      <c r="E22" s="1">
        <v>2018</v>
      </c>
      <c r="F22" s="1" t="s">
        <v>45</v>
      </c>
      <c r="G22" s="1" t="s">
        <v>21</v>
      </c>
      <c r="H22" s="1" t="s">
        <v>15</v>
      </c>
      <c r="I22" s="1" t="s">
        <v>46</v>
      </c>
      <c r="J22" s="1">
        <v>0</v>
      </c>
      <c r="K22" s="1"/>
      <c r="L22" s="1">
        <v>60.2194</v>
      </c>
      <c r="M22" s="1">
        <v>5</v>
      </c>
    </row>
    <row r="23" spans="1:13" x14ac:dyDescent="0.25">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2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25">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2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25">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2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25">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2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25">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2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25">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2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25">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2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25">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2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25">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2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25">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2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25">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2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25">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2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25">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2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25">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2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25">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2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25">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2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25">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2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25">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2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25">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2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25">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2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25">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2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25">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2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25">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2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25">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2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25">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2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25">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2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25">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2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25">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2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25">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2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25">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2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25">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2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25">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2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25">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2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25">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2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25">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2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25">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2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25">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2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25">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2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25">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2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25">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2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25">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2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25">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2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25">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2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25">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2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25">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2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25">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2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25">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2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25">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2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25">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2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25">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2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25">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2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25">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2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25">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2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25">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2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25">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2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25">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2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25">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2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25">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2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25">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2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25">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2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25">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2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25">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2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25">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2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25">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2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25">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2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25">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2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25">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2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25">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2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25">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2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25">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2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25">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2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25">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2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25">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2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25">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2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25">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2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25">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2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25">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2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25">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2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25">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2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25">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2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25">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2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25">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2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25">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2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25">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2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25">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2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25">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2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25">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2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25">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2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25">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2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25">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2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25">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2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25">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2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25">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2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25">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2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25">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2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25">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2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25">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2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25">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2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25">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2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25">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2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25">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2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25">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2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25">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2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25">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2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25">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2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25">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2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25">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2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25">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2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25">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2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25">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2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25">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2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25">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2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25">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2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25">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2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25">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2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25">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2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25">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2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25">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2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25">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2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25">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2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25">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2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25">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2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25">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2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25">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2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25">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2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25">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2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25">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2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25">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2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25">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2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25">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2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25">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2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25">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2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25">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2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25">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2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25">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2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25">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2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25">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2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25">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2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25">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2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25">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2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25">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2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25">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2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25">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2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25">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2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25">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2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25">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2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25">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2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25">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2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25">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2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25">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2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25">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2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25">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2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25">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2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25">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2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25">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2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25">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2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25">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2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25">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2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25">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2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25">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2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25">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2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25">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2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25">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2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25">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2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25">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2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25">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2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25">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2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25">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2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25">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2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25">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2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25">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2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25">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2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25">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2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25">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2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25">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2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25">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2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25">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2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25">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2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25">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2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25">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2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25">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2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25">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2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25">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2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25">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2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25">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2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25">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2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25">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2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25">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2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25">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2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25">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2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25">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2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25">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2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25">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2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25">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2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25">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2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25">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2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25">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2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25">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2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25">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2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25">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2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25">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2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25">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2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25">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2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25">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2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25">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2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25">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2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25">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2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25">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2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25">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2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25">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2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25">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2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25">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2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25">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2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25">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2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25">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2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25">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2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25">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2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25">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2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25">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2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25">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2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25">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2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25">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2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25">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2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25">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2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25">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2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25">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2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25">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2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25">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2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25">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2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25">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2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25">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2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25">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2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25">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2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25">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2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25">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2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25">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2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25">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2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25">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2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25">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2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25">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2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25">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2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25">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2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25">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2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25">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2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25">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2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25">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2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25">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2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25">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2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25">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2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25">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2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25">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2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25">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2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25">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2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25">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2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25">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2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25">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2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25">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2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25">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2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25">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2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25">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2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25">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2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25">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2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25">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2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25">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2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25">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2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25">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2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25">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2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25">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2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25">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2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25">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2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25">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2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25">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2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25">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2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25">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2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25">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2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25">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2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25">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2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25">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2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25">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2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25">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2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25">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2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25">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2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25">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2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25">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2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25">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2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25">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2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25">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2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25">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2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25">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2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25">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2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25">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2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25">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2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25">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2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25">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2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25">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2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25">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2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25">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2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25">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2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25">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2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25">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2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25">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2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25">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2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25">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2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25">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2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25">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2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25">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2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25">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2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25">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2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25">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2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25">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2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25">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2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25">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2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25">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2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25">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2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25">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2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25">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2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25">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2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25">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2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25">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2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25">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2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25">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2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25">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2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25">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2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25">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2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25">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2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25">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2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25">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2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25">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2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25">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2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25">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2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25">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2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25">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2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25">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2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25">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2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25">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2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25">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2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25">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2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25">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2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25">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2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25">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2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25">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2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25">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2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25">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2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25">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2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25">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2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25">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2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25">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2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25">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2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25">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2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25">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2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25">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2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25">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2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25">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2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25">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2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25">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2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25">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2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25">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2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25">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2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25">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2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25">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2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25">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2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25">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2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25">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2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25">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2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25">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2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25">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2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25">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2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25">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2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25">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2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25">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2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25">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2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25">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2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25">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2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25">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2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25">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2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25">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2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25">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2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25">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2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25">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2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25">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2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25">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2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25">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2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25">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2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25">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2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25">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2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25">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2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25">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2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25">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2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25">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2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25">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2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25">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2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25">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2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25">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2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25">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2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25">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2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25">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2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25">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2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25">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2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25">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2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25">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2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25">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2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25">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2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25">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2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25">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2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25">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2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25">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2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25">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2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25">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2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25">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2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25">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2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25">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2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25">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2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25">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2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25">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2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25">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2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25">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2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25">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2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25">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2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25">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2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25">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2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25">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2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25">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2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25">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2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25">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2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25">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2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25">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2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25">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2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25">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2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25">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2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25">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2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25">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2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25">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2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25">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2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25">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2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25">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2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25">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2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25">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2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25">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2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25">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2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25">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2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25">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2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25">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2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25">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2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25">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2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25">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2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25">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2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25">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2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25">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2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25">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2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25">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2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25">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2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25">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2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25">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2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25">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2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25">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2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25">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2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25">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2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25">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2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25">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2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25">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2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25">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2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25">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2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25">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2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25">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2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25">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2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25">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2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25">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2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25">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2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25">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2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25">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2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25">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2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25">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2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25">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2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25">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2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25">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2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25">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2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25">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2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25">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2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25">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2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25">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2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25">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2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25">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2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25">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2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25">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2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25">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2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25">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2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25">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2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25">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2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25">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2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25">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2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25">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2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25">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2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25">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2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25">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2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25">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2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25">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2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25">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2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25">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2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25">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2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25">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2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25">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2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25">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2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25">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2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25">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2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25">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2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25">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2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25">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2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25">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2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25">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2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25">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2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25">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2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25">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2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25">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2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25">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2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25">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2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25">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2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25">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2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25">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2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25">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2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25">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2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25">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2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25">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2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25">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2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25">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2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25">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2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25">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2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25">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2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25">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2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25">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2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25">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2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25">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2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25">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2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25">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2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25">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2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25">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2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25">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2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25">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2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25">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2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25">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2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25">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2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25">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2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25">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2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25">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2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25">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2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25">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2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25">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2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25">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2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25">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2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25">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2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25">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2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25">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2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25">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2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25">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2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25">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2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25">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2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25">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2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25">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2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25">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2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25">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2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25">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2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25">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2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25">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2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25">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2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25">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2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25">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2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25">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2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25">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2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25">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2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25">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2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25">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2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25">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2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25">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2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25">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2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25">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2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25">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2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25">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2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25">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2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25">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2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25">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2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25">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2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25">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2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25">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2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25">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2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25">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2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25">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2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25">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2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25">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2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25">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2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25">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2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25">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2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25">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2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25">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2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25">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2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25">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2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25">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2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25">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2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25">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2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25">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2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25">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2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25">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2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25">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2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25">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2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25">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2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25">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2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25">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2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25">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2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25">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2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25">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2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25">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2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25">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2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25">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2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25">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2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25">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2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25">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2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25">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2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25">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2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25">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2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25">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2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25">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2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25">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2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25">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2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25">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2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25">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2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25">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2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25">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2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25">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2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25">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2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25">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2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25">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2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25">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2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25">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2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25">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2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25">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2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25">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2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25">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2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25">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2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25">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2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25">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2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25">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2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25">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2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25">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2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25">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2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25">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2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25">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2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25">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2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25">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2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25">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2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25">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2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25">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2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25">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2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25">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2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25">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2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25">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2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25">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2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25">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2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25">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2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25">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2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25">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2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25">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2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25">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2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25">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2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25">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2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25">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2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25">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2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25">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2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25">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2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25">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2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25">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2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25">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2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25">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2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25">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2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25">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2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25">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2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25">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2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25">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2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25">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2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25">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2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25">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2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25">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2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25">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2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25">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2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25">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2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25">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2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25">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2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25">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2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25">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2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25">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2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25">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2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25">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2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25">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2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25">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2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25">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2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25">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2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25">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2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25">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2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25">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2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25">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2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25">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2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25">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2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25">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2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25">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2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25">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2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25">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2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25">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2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25">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2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25">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2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25">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2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25">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2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25">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2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25">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2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25">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2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25">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2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25">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2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25">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2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25">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2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25">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2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25">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2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25">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2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25">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2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25">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2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25">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2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25">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2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25">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2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25">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2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25">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2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25">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2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25">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2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25">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2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25">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2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25">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2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25">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2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25">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2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25">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2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25">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2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25">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2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25">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2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25">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2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25">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2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25">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2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25">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2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25">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2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25">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2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25">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2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25">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2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25">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2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25">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2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25">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2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25">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2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25">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2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25">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2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25">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2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25">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2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25">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2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25">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2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25">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2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25">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2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25">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2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25">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2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25">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2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25">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2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25">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2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25">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2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25">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2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25">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2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25">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2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25">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2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25">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2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25">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2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25">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2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25">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2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25">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2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25">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2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25">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2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25">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2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25">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2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25">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2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25">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2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25">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2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25">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2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25">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2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25">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2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25">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2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25">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2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25">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2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25">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2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25">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2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25">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2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25">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2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25">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2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25">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2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25">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2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25">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2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25">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2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25">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2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25">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2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25">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2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25">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2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25">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2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25">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2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25">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2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25">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2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25">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2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25">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2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25">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2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25">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2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25">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2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25">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2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25">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2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25">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2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25">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2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25">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2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25">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2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25">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2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25">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2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25">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2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25">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2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25">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2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25">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2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25">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2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25">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2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25">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2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25">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2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25">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2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25">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2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25">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2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25">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2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25">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2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25">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2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25">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2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25">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2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25">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2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25">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2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25">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2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25">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2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25">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2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25">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2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25">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2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25">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2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25">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2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25">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2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25">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2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25">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2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25">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2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25">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2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25">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2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25">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2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25">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2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25">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2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25">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2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25">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2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25">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2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25">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2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25">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2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25">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2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25">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2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25">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2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25">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2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25">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2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25">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2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25">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2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25">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2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25">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2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25">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2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25">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2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25">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2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25">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2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25">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2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25">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2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25">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2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25">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2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25">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2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25">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2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25">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2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25">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2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25">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2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25">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2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25">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2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25">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2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25">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2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25">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2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25">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2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25">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2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25">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2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25">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2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25">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2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25">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2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25">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2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25">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2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25">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2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25">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2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25">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2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25">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2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25">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2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25">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2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25">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2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25">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2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25">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2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25">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2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25">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2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25">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2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25">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2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25">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2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25">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2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25">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2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25">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2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25">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2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25">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2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25">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2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25">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2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25">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2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25">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2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25">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2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25">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2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25">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2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25">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2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25">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2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25">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2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25">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2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25">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2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25">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2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25">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2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25">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2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25">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2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25">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2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25">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2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25">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2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25">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2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25">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2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25">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2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25">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2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25">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2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25">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2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25">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2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25">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2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25">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2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25">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2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25">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2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25">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2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25">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2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25">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2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25">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2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25">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2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25">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2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25">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2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25">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2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25">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2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25">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2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25">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2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25">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2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25">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2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25">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2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25">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2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25">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2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25">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2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25">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2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25">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2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25">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2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25">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2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25">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2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25">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2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25">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2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25">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2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25">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2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25">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2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25">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2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25">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2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25">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2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25">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2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25">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2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25">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2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25">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2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25">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2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25">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2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25">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2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25">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2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25">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2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25">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2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25">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2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25">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2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25">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2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25">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2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25">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2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25">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2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25">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2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25">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2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25">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2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25">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2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25">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2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25">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2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25">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2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25">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2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25">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2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25">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2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25">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2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25">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2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25">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2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25">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2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25">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2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25">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2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25">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2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25">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2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25">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2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25">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2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25">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2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25">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2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25">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2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25">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2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25">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2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25">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2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25">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2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25">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2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25">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2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25">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2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25">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2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25">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2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25">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2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25">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2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25">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2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25">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2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25">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2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25">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2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25">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2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25">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2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25">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2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25">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2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25">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2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25">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2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25">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2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25">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2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25">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2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25">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2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25">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2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25">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2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25">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2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25">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2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25">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2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25">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2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25">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2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25">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2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25">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2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25">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2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25">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2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25">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2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25">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2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25">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2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25">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2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25">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2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25">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2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25">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2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25">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2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25">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2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25">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2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25">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2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25">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2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25">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2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25">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2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25">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2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25">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2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25">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2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25">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2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25">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2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25">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2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25">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2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25">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2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25">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2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25">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2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25">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2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25">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2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25">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2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25">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2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25">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2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25">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2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25">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2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25">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2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25">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2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25">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2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25">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2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25">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2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25">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2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25">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2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25">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2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25">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2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25">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2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25">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2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25">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2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25">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2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25">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2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25">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2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25">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2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25">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2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25">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2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25">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2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25">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2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25">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2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25">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2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25">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2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25">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2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25">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2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25">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2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25">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2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25">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2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25">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2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25">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2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25">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2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25">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2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25">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2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25">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2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25">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2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25">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2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25">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2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25">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2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25">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2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25">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2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25">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2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25">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2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25">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2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25">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2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25">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2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25">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2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25">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2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25">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2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25">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2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25">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2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25">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2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25">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2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25">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2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25">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2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25">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2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25">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2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25">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2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25">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2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25">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2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25">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2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25">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2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25">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2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25">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2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25">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2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25">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2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25">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2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25">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2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25">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2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25">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2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25">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2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25">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2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25">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2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25">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2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25">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2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25">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2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25">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2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25">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2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25">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2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25">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2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25">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2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25">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2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25">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2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25">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2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25">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2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25">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2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25">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2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25">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2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25">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2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25">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2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25">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2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25">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2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25">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2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25">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2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25">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2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25">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2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25">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2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25">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2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25">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2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25">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2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25">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2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25">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2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25">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2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25">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2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25">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2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25">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2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25">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2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25">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2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25">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2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25">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2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25">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2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25">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2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25">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2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25">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2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25">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2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25">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2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25">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2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25">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2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25">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2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25">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2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25">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2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25">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2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25">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2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25">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2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25">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2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25">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2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25">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2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25">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2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25">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2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25">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2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25">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2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25">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2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25">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2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25">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2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25">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2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25">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2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25">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2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25">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2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25">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2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25">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2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25">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2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25">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2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25">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2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25">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2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25">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2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25">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2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25">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2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25">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2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25">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2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25">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2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25">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2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25">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2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25">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2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25">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2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25">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2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25">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2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25">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2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25">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2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25">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2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25">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2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25">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2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25">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2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25">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2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25">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2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25">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2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25">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2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25">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2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25">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2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25">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2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25">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2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25">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2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25">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2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25">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2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25">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2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25">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2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25">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2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25">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2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25">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2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25">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2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25">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2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25">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2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25">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2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25">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2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25">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2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25">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2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25">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2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25">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2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25">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2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25">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2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25">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2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25">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2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25">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2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25">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2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25">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2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25">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2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25">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2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25">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2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25">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2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25">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2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25">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2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25">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2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25">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2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25">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2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25">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2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25">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2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25">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2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25">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2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25">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2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25">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2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25">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2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25">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2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25">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2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25">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2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25">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2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25">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2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25">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2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25">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2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25">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2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25">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2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25">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2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25">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2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25">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2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25">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2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25">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2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25">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2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25">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2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25">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2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25">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2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25">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2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25">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2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25">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2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25">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2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25">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2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25">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2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25">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2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25">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2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25">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2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25">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2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25">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2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25">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2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25">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2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25">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2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25">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2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25">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2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25">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2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25">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2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25">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2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25">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2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25">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2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25">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2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25">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2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25">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2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25">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2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25">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2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25">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2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25">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2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25">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2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25">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2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25">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2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25">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2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25">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2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25">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2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25">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2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25">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2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25">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2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25">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2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25">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2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25">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2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25">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2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25">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2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25">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2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25">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2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25">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2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25">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2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25">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2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25">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2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25">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2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25">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2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25">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2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25">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2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25">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2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25">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2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25">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2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25">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2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25">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2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25">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2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25">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2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25">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2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25">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2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25">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2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25">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2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25">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2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25">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2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25">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2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25">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2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25">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2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25">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2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25">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2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25">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2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25">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2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25">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2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25">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2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25">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2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25">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2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25">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2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25">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2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25">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2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25">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2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25">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2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25">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2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25">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2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25">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2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25">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2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25">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2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25">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2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25">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2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25">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2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25">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2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25">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2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25">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2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25">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2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25">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2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25">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2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25">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2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25">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2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25">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2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25">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2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25">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2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25">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2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25">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2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25">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2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25">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2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25">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2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25">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2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25">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2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25">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2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25">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2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25">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2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25">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2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25">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2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25">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2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25">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2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25">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2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25">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2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25">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2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25">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2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25">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2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25">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2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25">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2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25">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2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25">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2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25">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2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25">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2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25">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2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25">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2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25">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2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25">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2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25">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2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25">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2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25">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2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25">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2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25">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2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25">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2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25">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2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25">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2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25">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2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25">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2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25">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2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25">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2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25">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2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25">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2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25">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2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25">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2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25">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2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25">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2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25">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2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25">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2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25">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2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25">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2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25">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2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25">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2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25">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2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25">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2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25">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2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25">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2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25">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2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25">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2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25">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2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25">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2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25">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2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25">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2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25">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2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25">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2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25">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2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25">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2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25">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2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25">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2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25">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2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25">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2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25">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2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25">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2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25">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2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25">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2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25">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2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25">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2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25">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2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25">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2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25">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2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25">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2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25">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2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25">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2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25">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2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25">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2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25">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2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25">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2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25">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2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25">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2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25">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2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25">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2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25">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2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25">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2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25">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2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25">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2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25">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2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25">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2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25">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2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25">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2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25">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2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25">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2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25">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2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25">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2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25">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2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25">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2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25">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2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25">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2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25">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2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25">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2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25">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2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25">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2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25">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2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25">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2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25">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2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25">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2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25">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2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25">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2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25">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2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25">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2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25">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2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25">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2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25">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2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25">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2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25">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2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25">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2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25">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2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25">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2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25">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2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25">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2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25">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2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25">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2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25">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2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25">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2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25">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2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25">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2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25">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2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25">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2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25">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2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25">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2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25">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2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25">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2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25">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2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25">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2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25">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2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25">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2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25">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2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25">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2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25">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2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25">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2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25">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2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25">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2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25">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2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25">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2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25">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2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25">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2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25">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2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25">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2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25">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2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25">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2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25">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2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25">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2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25">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2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25">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2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25">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2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25">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2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25">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2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25">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2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25">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2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25">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2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25">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2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25">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2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25">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2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25">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2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25">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2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25">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2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25">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2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25">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2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25">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2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25">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2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25">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2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25">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2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25">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2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25">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2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25">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2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25">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2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25">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2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25">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2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25">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2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25">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2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25">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2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25">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2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25">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2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25">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2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25">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2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25">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2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25">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2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25">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2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25">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2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25">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2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25">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2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25">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2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25">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2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25">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2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25">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2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25">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2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25">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2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25">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2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25">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2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25">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2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25">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2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25">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2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25">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2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25">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2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25">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2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25">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2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25">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2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25">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2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25">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2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25">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2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25">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2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25">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2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25">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2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25">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2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25">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2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25">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2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25">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2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25">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2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25">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2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25">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2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25">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2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25">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2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25">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2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25">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2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25">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2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25">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2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25">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2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25">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2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25">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2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25">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2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25">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2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25">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2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25">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2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25">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2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25">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2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25">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2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25">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2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25">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2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25">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2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25">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2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25">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2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25">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2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25">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2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25">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2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25">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2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25">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2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25">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2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25">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2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25">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2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25">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2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25">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2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25">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2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25">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2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25">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2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25">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2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25">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2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25">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2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25">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2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25">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2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25">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2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25">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2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25">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2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25">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2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25">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2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25">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2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25">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2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25">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2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25">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2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25">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2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25">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2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25">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2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25">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2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25">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2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25">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2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25">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2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25">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2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25">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2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25">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2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25">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2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25">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2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25">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2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25">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2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25">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2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25">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2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25">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2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25">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2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25">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2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25">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2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25">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2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25">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2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25">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2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25">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2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25">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2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25">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2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25">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2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25">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2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25">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2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25">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2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25">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2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25">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2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25">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2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25">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2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25">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2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25">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2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25">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2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25">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2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25">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2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25">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2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25">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2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25">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2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25">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2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25">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2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25">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2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25">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2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25">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2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25">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2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25">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2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25">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2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25">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2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25">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2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25">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2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25">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2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25">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2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25">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2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25">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2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25">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2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25">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2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25">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2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25">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2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25">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2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25">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2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25">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2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25">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2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25">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2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25">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2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25">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2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25">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2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25">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2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25">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2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25">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2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25">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2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25">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2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25">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2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25">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2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25">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2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25">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2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25">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2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25">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2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25">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2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25">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2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25">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2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25">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2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25">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2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25">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2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25">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2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25">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2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25">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2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25">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2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25">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2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25">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2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25">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2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25">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2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25">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2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25">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2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25">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2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25">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2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25">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2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25">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2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25">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2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25">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2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25">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2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25">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2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25">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2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25">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2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25">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2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25">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2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25">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2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25">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2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25">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2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25">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2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25">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2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25">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2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25">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2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25">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2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25">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2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25">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2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25">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2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25">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2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25">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2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25">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2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25">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2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25">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2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25">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2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25">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2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25">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2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25">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2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25">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2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25">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2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25">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2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25">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2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25">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2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25">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2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25">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2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25">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2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25">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2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25">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2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25">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2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25">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2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25">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2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25">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2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25">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2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25">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2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25">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2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25">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2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25">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2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25">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2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25">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2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25">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2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25">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2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25">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2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25">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2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25">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2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25">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2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25">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2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25">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2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25">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2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25">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2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25">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2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25">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2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25">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2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25">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2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25">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2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25">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2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25">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2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25">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2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25">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2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25">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2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25">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2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25">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2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25">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2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25">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2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25">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2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25">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2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25">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2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25">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2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25">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2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25">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2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25">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2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25">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2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25">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2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25">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2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25">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2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25">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2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25">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2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25">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2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25">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2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25">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2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25">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2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25">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2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25">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2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25">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2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25">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2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25">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2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25">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2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25">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2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25">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2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25">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2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25">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2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25">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2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25">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2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25">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2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25">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2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25">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2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25">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2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25">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2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25">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2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25">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2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25">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2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25">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2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25">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2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25">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2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25">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2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25">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2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25">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2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25">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2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25">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2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25">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2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25">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2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25">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2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25">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2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25">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2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25">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2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25">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2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25">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2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25">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2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25">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2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25">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2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25">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2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25">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2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25">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2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25">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2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25">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2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25">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2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25">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2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25">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2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25">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2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25">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2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25">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2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25">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2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25">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2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25">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2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25">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2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25">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2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25">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2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25">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2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25">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2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25">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2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25">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2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25">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2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25">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2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25">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2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25">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2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25">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2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25">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2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25">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2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25">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2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25">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2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25">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2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25">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2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25">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2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25">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2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25">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2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25">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2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25">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2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25">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2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25">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2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25">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2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25">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2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25">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2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25">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2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25">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2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25">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2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25">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2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25">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2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25">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2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25">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2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25">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2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25">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2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25">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2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25">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2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25">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2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25">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2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25">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2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25">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2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25">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2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25">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2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25">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2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25">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2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25">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2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25">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2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25">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2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25">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2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25">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2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25">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2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25">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2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25">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2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25">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2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25">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2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25">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2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25">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2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25">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2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25">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2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25">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2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25">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2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25">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2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25">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2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25">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2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25">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2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25">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2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25">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2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25">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2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25">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2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25">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2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25">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2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25">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2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25">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2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25">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2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25">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2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25">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2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25">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2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25">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2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25">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2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25">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2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25">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2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25">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2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25">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2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25">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2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25">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2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25">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2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25">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2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25">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2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25">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2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25">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2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25">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2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25">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2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25">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2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25">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2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25">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2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25">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2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25">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2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25">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2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25">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2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25">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2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25">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2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25">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2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25">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2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25">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2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25">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2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25">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2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25">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2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25">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2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25">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2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25">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2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25">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2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25">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2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25">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2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25">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2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25">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2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25">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2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25">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2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25">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2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25">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2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25">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2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25">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2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25">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2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25">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2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25">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2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25">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2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25">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2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25">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2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25">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2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25">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2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25">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2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25">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2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25">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2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25">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2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25">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2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25">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2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25">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2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25">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2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25">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2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25">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2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25">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2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25">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2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25">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2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25">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2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25">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2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25">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2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25">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2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25">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2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25">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2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25">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2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25">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2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25">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2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25">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2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25">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2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25">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2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25">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2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25">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2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25">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2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25">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2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25">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2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25">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2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25">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2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25">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2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25">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2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25">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2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25">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2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25">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2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25">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2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25">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2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25">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2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25">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2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25">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2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25">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2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25">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2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25">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2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25">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2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25">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2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25">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2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25">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2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25">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2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25">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2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25">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2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25">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2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25">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2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25">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2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25">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2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25">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2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25">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2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25">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2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25">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2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25">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2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25">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2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25">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2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25">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2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25">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2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25">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2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25">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2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25">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2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25">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2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25">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2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25">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2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25">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2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25">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2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25">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2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25">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2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25">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2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25">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2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25">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2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25">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2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25">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2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25">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2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25">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2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25">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2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25">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2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25">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2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25">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2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25">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2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25">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2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25">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2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25">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2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25">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2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25">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2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25">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2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25">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2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25">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2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25">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2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25">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2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25">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2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25">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2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25">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2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25">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2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25">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2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25">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2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25">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2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25">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2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25">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2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25">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2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25">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2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25">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2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25">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2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25">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2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25">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2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25">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2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25">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2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25">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2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25">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2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25">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2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25">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2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25">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2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25">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2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25">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2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25">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2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25">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2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25">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2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25">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2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25">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2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25">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2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25">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2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25">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2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25">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2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25">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2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25">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2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25">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2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25">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2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25">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2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25">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2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25">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2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25">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2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25">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2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25">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2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25">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2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25">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2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25">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2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25">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2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25">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2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25">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2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25">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2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25">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2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25">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2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25">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2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25">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2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25">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2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25">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2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25">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2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25">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2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25">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2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25">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2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25">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2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25">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2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25">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2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25">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2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25">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2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25">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2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25">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2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25">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2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25">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2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25">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2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25">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2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25">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2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25">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2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25">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2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25">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2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25">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2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25">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2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25">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2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25">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2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25">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2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25">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2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25">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2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25">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2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25">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2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25">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2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25">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2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25">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2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25">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2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25">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2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25">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2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25">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2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25">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2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25">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2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25">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2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25">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2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25">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2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25">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2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25">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2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25">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2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25">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2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25">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2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25">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2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25">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2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25">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2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25">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2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25">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2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25">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2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25">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2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25">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2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25">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2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25">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2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25">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2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25">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2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25">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2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25">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2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25">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2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25">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2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25">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2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25">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2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25">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2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25">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2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25">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2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25">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2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25">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2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25">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2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25">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2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25">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2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25">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2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25">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2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25">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2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25">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2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25">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2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25">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2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25">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2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25">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2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25">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2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25">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2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25">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2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25">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2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25">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2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25">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2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25">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2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25">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2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25">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2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25">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2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25">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2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25">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2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25">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2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25">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2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25">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2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25">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2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25">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2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25">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2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25">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2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25">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2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25">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2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25">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2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25">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2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25">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2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25">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2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25">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2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25">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2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25">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2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25">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2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25">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2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25">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2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25">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2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25">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2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25">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2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25">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2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25">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2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25">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2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25">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2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25">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2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25">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2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25">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2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25">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2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25">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2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25">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2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25">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2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25">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2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25">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2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25">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2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25">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2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25">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2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25">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2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25">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2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25">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2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25">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2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25">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2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25">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2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25">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2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25">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2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25">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2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25">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2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25">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2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25">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2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25">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2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25">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2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25">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2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25">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2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25">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2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25">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2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25">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2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25">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2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25">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2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25">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2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25">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2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25">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2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25">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2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25">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2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25">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2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25">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2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25">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2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25">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2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25">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2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25">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2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25">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2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25">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2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25">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2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25">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2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25">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2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25">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2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25">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2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25">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2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25">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2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25">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2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25">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2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25">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2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25">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2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25">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2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25">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2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25">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2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25">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2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25">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2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25">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2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25">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2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25">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2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25">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2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25">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2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25">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2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25">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2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25">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2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25">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2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25">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2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25">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2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25">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2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25">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2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25">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2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25">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2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25">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2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25">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2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25">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2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25">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2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25">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2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25">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2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25">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2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25">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2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25">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2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25">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2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25">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2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25">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2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25">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2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25">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2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25">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2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25">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2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25">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2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25">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2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25">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2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25">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2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25">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2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25">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2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25">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2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25">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2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25">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2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25">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2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25">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2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25">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2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25">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2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25">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2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25">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2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25">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2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25">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2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25">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2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25">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2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25">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2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25">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2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25">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2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25">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2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25">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2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25">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2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25">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2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25">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2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25">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2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25">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2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25">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2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25">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2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25">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2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25">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2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25">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2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25">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2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25">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2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25">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2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25">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2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25">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2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25">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2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25">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2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25">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2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25">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2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25">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2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25">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2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25">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2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25">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2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25">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2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25">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2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25">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2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25">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2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25">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2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25">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2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25">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2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25">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2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25">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2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25">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2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25">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2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25">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2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25">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2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25">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2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25">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2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25">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2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25">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2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25">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2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25">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2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25">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2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25">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2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25">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2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25">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2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25">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2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25">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2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25">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2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25">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2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25">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2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25">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2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25">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2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25">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2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25">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2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25">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2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25">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2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25">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2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25">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2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25">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2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25">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2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25">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2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25">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2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25">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2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25">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2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25">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2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25">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2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25">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2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25">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2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25">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2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25">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2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25">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2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25">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2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25">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2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25">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2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25">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2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25">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2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25">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2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25">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2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25">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2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25">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2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25">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2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25">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2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25">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2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25">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2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25">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2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25">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2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25">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2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25">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2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25">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2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25">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2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25">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2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25">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2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25">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2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25">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2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25">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2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25">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2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25">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2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25">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2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25">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2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25">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2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25">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2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25">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2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25">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2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25">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2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25">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2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25">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2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25">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2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25">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2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25">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2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25">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2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25">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2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25">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2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25">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2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25">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2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25">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2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25">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2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25">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2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25">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2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25">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2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25">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2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25">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2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25">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2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25">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2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25">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2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25">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2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25">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2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25">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2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25">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2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25">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2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25">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2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25">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2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25">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2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25">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2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25">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2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25">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2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25">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2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25">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2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25">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2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25">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2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25">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2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25">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2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25">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2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25">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2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25">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2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25">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2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25">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2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25">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2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25">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2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25">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2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25">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2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25">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2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25">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2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25">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2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25">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2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25">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2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25">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2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25">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2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25">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2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25">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2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25">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2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25">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2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25">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2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25">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2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25">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2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25">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2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25">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2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25">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2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25">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2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25">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2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25">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2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25">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2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25">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2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25">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2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25">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2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25">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2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25">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2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25">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2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25">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2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25">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2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25">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2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25">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2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25">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2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25">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2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25">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2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25">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2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25">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2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25">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2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25">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2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25">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2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25">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2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25">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2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25">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2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25">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2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25">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2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25">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2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25">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2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25">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2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25">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2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25">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2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25">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2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25">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2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25">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2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25">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2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25">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2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25">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2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25">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2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25">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2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25">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2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25">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2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25">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2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25">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2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25">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2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25">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2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25">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2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25">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2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25">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2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25">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2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25">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2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25">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2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25">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2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25">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2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25">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2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25">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2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25">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2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25">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2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25">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2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25">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2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25">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2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25">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2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25">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2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25">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2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25">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2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25">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2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25">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2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25">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2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25">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2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25">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2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25">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2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25">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2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25">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2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25">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2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25">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2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25">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2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25">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2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25">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2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25">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2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25">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2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25">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2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25">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2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25">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2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25">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2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25">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2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25">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2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25">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2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25">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2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25">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2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25">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2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25">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2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25">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2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25">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2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25">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2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25">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2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25">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2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25">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2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25">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2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25">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2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25">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2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25">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2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25">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2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25">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2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25">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2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25">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2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25">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2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25">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2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25">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2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25">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2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25">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2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25">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2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25">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2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25">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2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25">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2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25">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2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25">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2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25">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2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25">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2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25">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2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25">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2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25">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2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25">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2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25">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2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25">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2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25">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2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25">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2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25">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2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25">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2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25">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2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25">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2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25">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2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25">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2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25">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2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25">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2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25">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2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25">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2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25">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2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25">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2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25">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2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25">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2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25">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2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25">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2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25">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2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25">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2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25">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2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25">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2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25">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2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25">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2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25">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2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25">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2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25">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2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25">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2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25">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2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25">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2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25">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2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25">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2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25">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2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25">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2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25">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2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25">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2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25">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2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25">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2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25">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2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25">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2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25">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2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25">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2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25">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2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25">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2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25">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2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25">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2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25">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2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25">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2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25">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2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25">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2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25">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2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25">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2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25">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2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25">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2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25">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2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25">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2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25">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2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25">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2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25">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2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25">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2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25">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2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25">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2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25">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2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25">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2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25">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2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25">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2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25">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2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25">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2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25">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2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25">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2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25">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2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25">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2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25">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2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25">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2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25">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2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25">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2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25">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2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25">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2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25">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2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25">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2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25">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2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25">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2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25">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2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25">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2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25">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2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25">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2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25">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2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25">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2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25">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2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25">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2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25">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2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25">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2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25">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2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25">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2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25">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2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25">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2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25">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2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25">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2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25">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2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25">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2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25">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2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25">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2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25">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2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25">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2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25">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2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25">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2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25">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2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25">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2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25">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2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25">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2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25">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2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25">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2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25">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2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25">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2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25">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2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25">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2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25">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2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25">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2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25">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2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25">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2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25">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2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25">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2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25">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2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25">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2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25">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2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25">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2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25">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2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25">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2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25">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2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25">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2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25">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2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25">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2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25">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2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25">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2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25">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2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25">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2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25">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2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25">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2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25">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2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25">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2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25">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2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25">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2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25">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2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25">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2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25">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2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25">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2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25">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2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25">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2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25">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2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25">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2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25">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2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25">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2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25">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2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25">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2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25">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2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25">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2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25">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2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25">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2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25">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2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25">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2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25">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2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25">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2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25">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2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25">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2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25">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2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25">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2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25">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2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25">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2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25">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2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25">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2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25">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2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25">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2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25">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2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25">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2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25">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2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25">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2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25">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2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25">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2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25">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2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25">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2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25">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2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25">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2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25">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2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25">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2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25">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2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25">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2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25">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2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25">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2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25">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2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25">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2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25">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2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25">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2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25">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2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25">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2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25">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2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25">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2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25">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2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25">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2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25">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2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25">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2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25">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2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25">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2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25">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2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25">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2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25">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2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25">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2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25">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2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25">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2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25">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2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25">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2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25">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2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25">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2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25">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2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25">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2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25">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2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25">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2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25">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2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25">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2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25">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2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25">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2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25">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2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25">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2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25">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2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25">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2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25">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2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25">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2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25">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2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25">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2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25">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2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25">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2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25">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2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25">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2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25">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2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25">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2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25">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2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25">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2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25">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2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25">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2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25">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2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25">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2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25">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2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25">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2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25">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2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25">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2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25">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2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25">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2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25">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2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25">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2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25">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2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25">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2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25">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2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25">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2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25">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2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25">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2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25">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2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25">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2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25">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2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25">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2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25">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2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25">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2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25">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2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25">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2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25">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2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25">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2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25">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2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25">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2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25">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2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25">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2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25">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2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25">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2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25">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2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25">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2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25">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2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25">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2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25">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2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25">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2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25">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2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25">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2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25">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2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25">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2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25">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2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25">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2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25">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2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25">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2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25">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2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25">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2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25">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2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25">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2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25">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2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25">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2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25">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2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25">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2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25">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2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25">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2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25">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2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25">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2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25">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2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25">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2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25">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2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25">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2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25">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2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25">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2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25">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2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25">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2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25">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2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25">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2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25">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2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25">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2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25">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2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25">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2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25">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2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25">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2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25">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2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25">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2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25">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2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25">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2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25">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2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25">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2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25">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2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25">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2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25">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2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25">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2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25">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2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25">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2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25">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2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25">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2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25">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2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25">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2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25">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2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25">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2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25">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2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25">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2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25">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2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25">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2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25">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2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25">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2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25">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2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25">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2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25">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2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25">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2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25">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2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25">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2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25">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2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25">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2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25">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2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25">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2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25">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2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25">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2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25">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2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25">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2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25">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2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25">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2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25">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2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25">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2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25">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2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25">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2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25">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2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25">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2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25">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2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25">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2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25">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2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25">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2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25">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2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25">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2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25">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2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25">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2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25">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2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25">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2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25">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2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25">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2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25">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2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25">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2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25">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2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25">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2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25">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2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25">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2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25">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2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25">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2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25">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2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25">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2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25">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2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25">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2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25">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2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25">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2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25">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2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25">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2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25">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2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25">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2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25">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2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25">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2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25">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2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25">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2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25">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2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25">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2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25">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2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25">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2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25">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2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25">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2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25">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2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25">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2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25">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2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25">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2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25">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2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25">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2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25">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2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25">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2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25">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2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25">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2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25">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2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25">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2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25">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2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25">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2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25">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2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25">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2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25">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2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25">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2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25">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2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25">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2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25">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2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25">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2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25">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2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25">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2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25">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2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25">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2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25">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2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25">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2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25">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2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25">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2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25">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2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25">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2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25">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2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25">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2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25">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2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25">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2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25">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2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25">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2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25">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2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25">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2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25">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2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25">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2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25">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2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25">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2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25">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2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25">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2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25">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2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25">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2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25">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2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25">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2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25">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2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25">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2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25">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2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25">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2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25">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2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25">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2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25">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2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25">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2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25">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2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25">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2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25">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2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25">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2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25">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2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25">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2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25">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2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25">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2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25">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2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25">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2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25">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2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25">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2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25">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2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25">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2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25">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2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25">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2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25">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2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25">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2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25">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2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25">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2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25">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2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25">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2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25">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2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25">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2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25">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2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25">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2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25">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2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25">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2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25">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2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25">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2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25">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2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25">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2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25">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2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25">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2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25">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2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25">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2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25">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2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25">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2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25">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2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25">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2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25">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2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25">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2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25">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2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25">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2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25">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2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25">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2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25">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2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25">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2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25">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2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25">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2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25">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2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25">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2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25">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2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25">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2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25">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2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25">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2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25">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2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25">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2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25">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2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25">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2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25">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2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25">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2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25">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2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25">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2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25">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2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25">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2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25">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2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25">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2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25">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2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25">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2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25">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2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25">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2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25">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2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25">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2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25">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2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25">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2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25">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2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25">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2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25">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2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25">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2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25">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2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25">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2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25">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2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25">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2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25">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2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25">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2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25">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2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25">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2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25">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2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25">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2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25">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2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25">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2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25">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2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25">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2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25">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2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25">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2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25">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2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25">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2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25">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2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25">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2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25">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2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25">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2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25">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2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25">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2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25">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2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25">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2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25">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2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25">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2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25">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2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25">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2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25">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2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25">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2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25">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2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25">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2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25">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2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25">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2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25">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2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25">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2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25">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2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25">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2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25">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2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25">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2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25">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2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25">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2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25">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2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25">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2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25">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2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25">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2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25">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2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25">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2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25">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2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25">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2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25">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2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25">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2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25">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2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25">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2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25">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2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25">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2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25">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2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25">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2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25">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2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25">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2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25">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2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25">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2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25">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2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25">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2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25">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2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25">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2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25">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2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25">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2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25">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2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25">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2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25">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2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25">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2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25">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2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25">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2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25">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2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25">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2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25">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2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25">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2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25">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2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25">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2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25">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2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25">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2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25">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2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25">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2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25">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2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25">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2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25">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2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25">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2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25">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2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25">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2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25">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2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25">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2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25">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2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25">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2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25">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2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25">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2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25">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2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25">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2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25">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2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25">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2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25">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2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25">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2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25">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2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25">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2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25">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2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25">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2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25">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2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25">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2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25">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2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25">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2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25">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2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25">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2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25">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2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25">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2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25">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2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25">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2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25">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2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25">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2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25">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2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25">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2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25">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2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25">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2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25">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2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25">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2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25">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2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25">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2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25">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2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25">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2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25">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2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25">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2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25">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2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25">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2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25">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2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25">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2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25">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2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25">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2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25">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2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25">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2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25">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2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25">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2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25">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2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25">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2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25">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2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25">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2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25">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2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25">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2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25">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2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25">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2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25">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2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25">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2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25">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2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25">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2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25">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2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25">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2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25">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2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25">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2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25">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2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25">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2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25">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2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25">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2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25">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2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25">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2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25">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2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25">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2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25">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2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25">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2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25">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2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25">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2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25">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2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25">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2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25">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2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25">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2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25">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2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25">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2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25">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2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25">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2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25">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2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25">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2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25">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2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25">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2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25">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2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25">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2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25">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2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25">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2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25">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2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25">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2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25">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2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25">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2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25">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2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25">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2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25">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2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25">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2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25">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2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25">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2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25">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2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25">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2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25">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2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25">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2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25">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2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25">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2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25">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2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25">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2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25">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2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25">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2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25">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2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25">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2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25">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2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25">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2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25">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2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25">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2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25">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2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25">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2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25">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2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25">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2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25">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2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25">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2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25">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2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25">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2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25">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2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25">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2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25">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2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25">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2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25">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2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25">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2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25">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2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25">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2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25">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2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25">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2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25">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2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25">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2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25">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2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25">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2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25">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2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25">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2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25">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2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25">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2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25">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2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25">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2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25">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2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25">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2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25">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2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25">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2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25">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2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25">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2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25">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2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25">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2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25">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2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25">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2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25">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2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25">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2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25">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2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25">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2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25">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2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25">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2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25">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2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25">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2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25">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2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25">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2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25">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2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25">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2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25">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2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25">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2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25">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2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25">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2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25">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2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25">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2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25">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2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25">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2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25">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2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25">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2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25">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2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25">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2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25">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2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25">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2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25">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2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25">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2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25">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2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25">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2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25">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2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25">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2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25">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2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25">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2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25">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2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25">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2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25">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2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25">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2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25">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2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25">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2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25">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2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25">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2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25">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2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25">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2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25">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2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25">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2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25">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2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25">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2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25">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2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25">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2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25">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2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25">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2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25">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2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25">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2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25">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2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25">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2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25">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2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25">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2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25">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2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25">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2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25">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2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25">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2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25">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2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25">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2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25">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2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25">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2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25">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2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25">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2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25">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2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25">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2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25">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2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25">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2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25">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2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25">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2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25">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2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25">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2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25">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2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25">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2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25">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2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25">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2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25">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2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25">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2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25">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2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25">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2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25">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2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25">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2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25">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2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25">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2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25">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2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25">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2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25">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2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25">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2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25">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2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25">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2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25">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2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25">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2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25">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2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25">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2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25">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2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25">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2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25">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2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25">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2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25">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2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25">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2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25">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2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25">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2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25">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2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25">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2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25">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2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25">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2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25">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2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25">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2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25">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2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25">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2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25">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2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25">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2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25">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2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25">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2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25">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2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25">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2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25">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2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25">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2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25">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2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25">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2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25">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2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25">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2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25">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2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25">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2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25">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2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25">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2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25">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2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25">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2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25">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2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25">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2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25">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2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25">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2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25">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2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25">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2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25">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2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25">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2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25">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2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25">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2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25">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2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25">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2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25">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2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25">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2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25">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2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25">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2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25">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2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25">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2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25">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2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25">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2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25">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2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25">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2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25">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2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25">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2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25">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2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25">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2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25">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2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25">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2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25">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2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25">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2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25">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2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25">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2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25">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2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25">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2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25">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2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25">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2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25">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2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25">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2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25">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2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25">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2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25">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2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25">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2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25">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2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25">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2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25">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2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25">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2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25">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2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25">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2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25">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2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25">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2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25">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2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25">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2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25">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2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25">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2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25">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2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25">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2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25">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2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25">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2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25">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2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25">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2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25">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2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25">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2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25">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2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25">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2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25">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2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25">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2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25">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2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25">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2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25">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2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25">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2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25">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2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25">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2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25">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2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25">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2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25">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2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25">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2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25">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2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25">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2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25">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2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25">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2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25">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2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25">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2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25">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2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25">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2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25">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2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25">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2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25">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2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25">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2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25">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2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25">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2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25">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2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25">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2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25">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2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25">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2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25">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2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25">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2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25">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2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25">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2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25">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2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25">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2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25">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2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25">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2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25">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2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25">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2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25">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2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25">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2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25">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2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25">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2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25">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2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25">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2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25">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2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25">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2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25">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2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25">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2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25">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2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25">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2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25">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2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25">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2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25">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2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25">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2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25">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2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25">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2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25">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2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25">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2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25">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2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25">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2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25">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2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25">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2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25">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2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25">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2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25">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2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25">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2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25">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2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25">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2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25">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2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25">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2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25">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2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25">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2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25">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2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25">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2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25">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2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25">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2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25">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2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25">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2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25">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2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25">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2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25">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2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25">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2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25">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2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25">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2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25">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2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25">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2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25">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2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25">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2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25">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2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25">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2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25">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2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25">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2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25">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2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25">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2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25">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2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25">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2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25">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2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25">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2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25">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2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25">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2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25">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2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25">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2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25">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2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25">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2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25">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2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25">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2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25">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2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25">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2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25">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2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25">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2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25">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2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25">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2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25">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2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25">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2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25">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2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25">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2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25">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2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25">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2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25">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2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25">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2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25">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2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25">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2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25">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2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25">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2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25">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2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25">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2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25">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2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25">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2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25">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2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25">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2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25">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2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25">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2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25">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2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25">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2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25">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2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25">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2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25">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2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25">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2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25">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2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25">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2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25">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2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25">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2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25">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2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25">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2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25">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2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25">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2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25">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2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25">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2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25">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2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25">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2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25">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2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25">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2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25">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2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25">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2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25">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2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25">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2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25">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2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25">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2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25">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2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25">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2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25">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2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25">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2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25">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2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25">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2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25">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2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25">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2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25">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2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25">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2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25">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2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25">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2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25">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2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25">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2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25">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2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25">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2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25">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2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25">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2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25">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2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25">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2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25">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2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25">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2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25">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2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25">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2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25">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2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25">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2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25">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2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25">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2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25">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2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25">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2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25">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2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25">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2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25">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2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25">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2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25">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2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25">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2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25">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2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25">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2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25">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2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25">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2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25">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2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25">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2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25">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2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25">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2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25">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2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25">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2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25">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2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25">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2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25">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2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25">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2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25">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2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25">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2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25">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2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25">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2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25">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2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25">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2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25">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2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25">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2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25">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2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25">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2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25">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2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25">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2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25">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2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25">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2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25">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2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25">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2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25">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2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25">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2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25">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2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25">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2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25">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2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25">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2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25">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2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25">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2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25">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2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25">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2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25">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2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25">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2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25">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2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25">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2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25">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2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25">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2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25">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2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25">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2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25">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2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25">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2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25">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2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25">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2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25">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2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25">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2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25">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2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25">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2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25">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2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25">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2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25">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2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25">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2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25">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2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25">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2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25">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2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25">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2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25">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2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25">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2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25">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2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25">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2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25">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2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25">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2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25">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2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25">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2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25">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2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25">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2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25">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2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25">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2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25">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2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25">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2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25">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2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25">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2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25">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2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25">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2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25">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2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25">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2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25">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2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25">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2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25">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2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25">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2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25">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2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25">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2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25">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2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25">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2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25">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2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25">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2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25">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2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25">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2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25">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2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25">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2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25">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2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25">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2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25">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2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25">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2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25">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2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25">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2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25">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2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25">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2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25">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2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25">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2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25">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2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25">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2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25">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2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25">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2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25">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2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25">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2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25">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2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25">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2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25">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2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25">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2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25">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2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25">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2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25">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2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25">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2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25">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2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25">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2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25">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2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25">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2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25">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2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25">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2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25">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2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25">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2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25">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2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25">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2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25">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2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25">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2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25">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2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25">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2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25">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2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25">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2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25">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2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25">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2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25">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2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25">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2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25">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2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25">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2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25">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2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25">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2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25">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2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25">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2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25">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2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25">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2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25">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2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25">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2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25">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2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25">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2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25">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2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25">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2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25">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2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25">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2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25">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2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25">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2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25">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2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25">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2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25">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2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25">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2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25">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2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25">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2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25">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2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25">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2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25">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2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25">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2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25">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2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25">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2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25">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2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25">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2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25">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2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25">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2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25">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2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25">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2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25">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2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25">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2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25">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2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25">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2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25">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2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25">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2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25">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2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25">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2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25">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2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25">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2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25">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2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25">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2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25">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2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25">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2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25">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2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25">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2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25">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2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25">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2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25">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2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25">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2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25">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2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25">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2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25">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2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25">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2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25">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2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25">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2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25">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2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25">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2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25">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2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25">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2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25">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2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25">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2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25">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2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25">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2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25">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2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25">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2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25">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2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25">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2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25">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2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25">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2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25">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2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25">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2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25">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2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25">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2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25">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2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25">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2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25">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2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25">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2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25">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2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25">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2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25">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2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25">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2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25">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2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25">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2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25">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2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25">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2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25">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2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25">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2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25">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2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25">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2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25">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2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25">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2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25">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2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25">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2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25">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2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25">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2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25">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2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25">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2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25">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2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25">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2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25">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2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25">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2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25">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2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25">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2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25">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2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25">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2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25">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2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25">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2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25">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2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25">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2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25">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2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25">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2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25">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2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25">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2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25">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2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25">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2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25">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2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25">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2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25">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2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25">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2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25">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2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25">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2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25">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2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25">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2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25">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2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25">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2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25">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2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25">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2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25">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2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25">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2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25">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2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25">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2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25">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2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25">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2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25">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2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25">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2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25">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2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25">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2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25">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2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25">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2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25">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2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25">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2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25">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2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25">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2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25">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2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25">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2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25">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2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25">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2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25">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2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25">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2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25">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2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25">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2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25">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2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25">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2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25">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2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25">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2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25">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2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25">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2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25">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2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25">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2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25">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2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25">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2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25">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2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25">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2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25">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2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25">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2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25">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2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25">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2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25">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2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25">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2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25">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2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25">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2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25">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2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25">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2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25">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2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25">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2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25">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2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25">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2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25">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2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25">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2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25">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2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25">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2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25">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2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25">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2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25">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2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25">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2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25">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2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25">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2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25">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2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25">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2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25">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2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25">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2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25">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2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25">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2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25">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2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AA55-226E-4689-A69F-C21EB6BCA0A6}">
  <dimension ref="A2:J71"/>
  <sheetViews>
    <sheetView topLeftCell="A38" workbookViewId="0">
      <selection activeCell="B3" sqref="B3"/>
    </sheetView>
  </sheetViews>
  <sheetFormatPr defaultRowHeight="15.75" x14ac:dyDescent="0.25"/>
  <cols>
    <col min="1" max="1" width="11.875" bestFit="1" customWidth="1"/>
    <col min="2" max="2" width="14.125" bestFit="1" customWidth="1"/>
    <col min="3" max="3" width="16.25" bestFit="1" customWidth="1"/>
    <col min="4" max="5" width="15" bestFit="1" customWidth="1"/>
    <col min="6" max="6" width="11.875" bestFit="1" customWidth="1"/>
    <col min="7" max="7" width="16.5" bestFit="1" customWidth="1"/>
    <col min="8" max="8" width="13.125" bestFit="1" customWidth="1"/>
  </cols>
  <sheetData>
    <row r="2" spans="1:10" x14ac:dyDescent="0.25">
      <c r="A2" s="28" t="s">
        <v>1619</v>
      </c>
      <c r="B2" s="29"/>
      <c r="C2" s="29"/>
      <c r="D2" s="30"/>
    </row>
    <row r="3" spans="1:10" x14ac:dyDescent="0.25">
      <c r="A3" s="12" t="s">
        <v>1610</v>
      </c>
      <c r="B3" s="13" t="s">
        <v>1613</v>
      </c>
      <c r="C3" s="13" t="s">
        <v>1614</v>
      </c>
      <c r="D3" s="14" t="s">
        <v>1611</v>
      </c>
    </row>
    <row r="4" spans="1:10" x14ac:dyDescent="0.25">
      <c r="A4" s="15">
        <v>1201681.4928000034</v>
      </c>
      <c r="B4" s="16">
        <v>8523</v>
      </c>
      <c r="C4" s="16">
        <v>3.9658570925731196</v>
      </c>
      <c r="D4" s="17">
        <v>140.99278338613203</v>
      </c>
      <c r="G4" s="18"/>
      <c r="H4" s="18"/>
      <c r="I4" s="18"/>
      <c r="J4" s="18"/>
    </row>
    <row r="5" spans="1:10" x14ac:dyDescent="0.25">
      <c r="A5" s="10"/>
      <c r="B5" s="9"/>
      <c r="C5" s="9"/>
      <c r="D5" s="11"/>
    </row>
    <row r="6" spans="1:10" x14ac:dyDescent="0.25">
      <c r="A6" s="19" t="s">
        <v>1615</v>
      </c>
      <c r="B6" s="20" t="s">
        <v>1616</v>
      </c>
      <c r="C6" s="20" t="s">
        <v>1617</v>
      </c>
      <c r="D6" s="21" t="s">
        <v>1611</v>
      </c>
    </row>
    <row r="7" spans="1:10" x14ac:dyDescent="0.25">
      <c r="A7" s="22">
        <f>GETPIVOTDATA("Sum of Sales",$A$3)</f>
        <v>1201681.4928000034</v>
      </c>
      <c r="B7" s="20">
        <f>GETPIVOTDATA("Count of Sr.No.",$A$3)</f>
        <v>8523</v>
      </c>
      <c r="C7" s="23">
        <f>GETPIVOTDATA("Average of Rating",$A$3)</f>
        <v>3.9658570925731196</v>
      </c>
      <c r="D7" s="24">
        <f>GETPIVOTDATA("Average of Sales",$A$3)</f>
        <v>140.99278338613203</v>
      </c>
    </row>
    <row r="8" spans="1:10" x14ac:dyDescent="0.25">
      <c r="A8" s="2"/>
      <c r="B8" s="3"/>
      <c r="C8" s="3"/>
      <c r="D8" s="4"/>
    </row>
    <row r="9" spans="1:10" x14ac:dyDescent="0.25">
      <c r="A9" s="9"/>
      <c r="B9" s="9"/>
      <c r="C9" s="9"/>
      <c r="D9" s="9"/>
    </row>
    <row r="10" spans="1:10" x14ac:dyDescent="0.25">
      <c r="A10" t="s">
        <v>1624</v>
      </c>
    </row>
    <row r="11" spans="1:10" x14ac:dyDescent="0.25">
      <c r="A11" s="7" t="s">
        <v>1610</v>
      </c>
      <c r="B11" s="7" t="s">
        <v>1620</v>
      </c>
    </row>
    <row r="12" spans="1:10" x14ac:dyDescent="0.25">
      <c r="A12" s="7" t="s">
        <v>1618</v>
      </c>
      <c r="B12" t="s">
        <v>10</v>
      </c>
      <c r="C12" t="s">
        <v>17</v>
      </c>
    </row>
    <row r="13" spans="1:10" x14ac:dyDescent="0.25">
      <c r="A13" s="8" t="s">
        <v>14</v>
      </c>
      <c r="B13" s="5">
        <v>121349.89940000001</v>
      </c>
      <c r="C13" s="5">
        <v>215047.9126000001</v>
      </c>
    </row>
    <row r="14" spans="1:10" x14ac:dyDescent="0.25">
      <c r="A14" s="8" t="s">
        <v>34</v>
      </c>
      <c r="B14" s="5">
        <v>138685.86819999994</v>
      </c>
      <c r="C14" s="5">
        <v>254464.77940000014</v>
      </c>
    </row>
    <row r="15" spans="1:10" x14ac:dyDescent="0.25">
      <c r="A15" s="8" t="s">
        <v>21</v>
      </c>
      <c r="B15" s="5">
        <v>165326.0368</v>
      </c>
      <c r="C15" s="5">
        <v>306806.99640000012</v>
      </c>
      <c r="E15" s="18"/>
      <c r="F15" s="18"/>
      <c r="G15" s="18"/>
      <c r="H15" s="18"/>
      <c r="I15" s="7"/>
      <c r="J15" s="7"/>
    </row>
    <row r="16" spans="1:10" x14ac:dyDescent="0.25">
      <c r="A16" s="8"/>
      <c r="B16" s="5"/>
      <c r="C16" s="5"/>
      <c r="E16" s="18"/>
      <c r="F16" s="18"/>
      <c r="G16" s="18"/>
      <c r="H16" s="18"/>
      <c r="I16" s="7"/>
      <c r="J16" s="7"/>
    </row>
    <row r="17" spans="1:10" x14ac:dyDescent="0.25">
      <c r="A17" s="8" t="s">
        <v>1623</v>
      </c>
      <c r="B17" s="5"/>
      <c r="C17" s="5"/>
      <c r="E17" s="18"/>
      <c r="F17" s="18"/>
      <c r="G17" s="18"/>
      <c r="H17" s="18"/>
      <c r="I17" s="7"/>
      <c r="J17" s="7"/>
    </row>
    <row r="18" spans="1:10" x14ac:dyDescent="0.25">
      <c r="A18" s="7" t="s">
        <v>1618</v>
      </c>
      <c r="B18" t="s">
        <v>1610</v>
      </c>
      <c r="G18" s="7"/>
      <c r="H18" s="7"/>
      <c r="I18" s="7"/>
      <c r="J18" s="7"/>
    </row>
    <row r="19" spans="1:10" x14ac:dyDescent="0.25">
      <c r="A19" s="8" t="s">
        <v>10</v>
      </c>
      <c r="B19" s="5">
        <v>425361.8043999995</v>
      </c>
      <c r="D19" s="7"/>
    </row>
    <row r="20" spans="1:10" x14ac:dyDescent="0.25">
      <c r="A20" s="8" t="s">
        <v>17</v>
      </c>
      <c r="B20" s="5">
        <v>776319.68840000057</v>
      </c>
    </row>
    <row r="23" spans="1:10" x14ac:dyDescent="0.25">
      <c r="A23" t="s">
        <v>2</v>
      </c>
    </row>
    <row r="24" spans="1:10" x14ac:dyDescent="0.25">
      <c r="A24" s="7" t="s">
        <v>1618</v>
      </c>
      <c r="B24" t="s">
        <v>1610</v>
      </c>
    </row>
    <row r="25" spans="1:10" x14ac:dyDescent="0.25">
      <c r="A25" s="8" t="s">
        <v>153</v>
      </c>
      <c r="B25" s="5">
        <v>9077.869999999999</v>
      </c>
      <c r="D25" s="7"/>
    </row>
    <row r="26" spans="1:10" x14ac:dyDescent="0.25">
      <c r="A26" s="8" t="s">
        <v>74</v>
      </c>
      <c r="B26" s="5">
        <v>15596.696600000001</v>
      </c>
    </row>
    <row r="27" spans="1:10" x14ac:dyDescent="0.25">
      <c r="A27" s="8" t="s">
        <v>159</v>
      </c>
      <c r="B27" s="5">
        <v>21880.027399999992</v>
      </c>
    </row>
    <row r="28" spans="1:10" x14ac:dyDescent="0.25">
      <c r="A28" s="8" t="s">
        <v>64</v>
      </c>
      <c r="B28" s="5">
        <v>22451.891599999999</v>
      </c>
    </row>
    <row r="29" spans="1:10" x14ac:dyDescent="0.25">
      <c r="A29" s="8" t="s">
        <v>61</v>
      </c>
      <c r="B29" s="5">
        <v>29334.680599999996</v>
      </c>
    </row>
    <row r="30" spans="1:10" x14ac:dyDescent="0.25">
      <c r="A30" s="8" t="s">
        <v>57</v>
      </c>
      <c r="B30" s="5">
        <v>35379.119800000015</v>
      </c>
    </row>
    <row r="31" spans="1:10" x14ac:dyDescent="0.25">
      <c r="A31" s="8" t="s">
        <v>32</v>
      </c>
      <c r="B31" s="5">
        <v>58514.166999999987</v>
      </c>
    </row>
    <row r="32" spans="1:10" x14ac:dyDescent="0.25">
      <c r="A32" s="8" t="s">
        <v>54</v>
      </c>
      <c r="B32" s="5">
        <v>59449.863799999992</v>
      </c>
    </row>
    <row r="33" spans="1:2" x14ac:dyDescent="0.25">
      <c r="A33" s="8" t="s">
        <v>19</v>
      </c>
      <c r="B33" s="5">
        <v>68025.838800000012</v>
      </c>
    </row>
    <row r="34" spans="1:2" x14ac:dyDescent="0.25">
      <c r="A34" s="8" t="s">
        <v>95</v>
      </c>
      <c r="B34" s="5">
        <v>81894.736400000009</v>
      </c>
    </row>
    <row r="35" spans="1:2" x14ac:dyDescent="0.25">
      <c r="A35" s="8" t="s">
        <v>28</v>
      </c>
      <c r="B35" s="5">
        <v>90706.728999999992</v>
      </c>
    </row>
    <row r="36" spans="1:2" x14ac:dyDescent="0.25">
      <c r="A36" s="8" t="s">
        <v>67</v>
      </c>
      <c r="B36" s="5">
        <v>101276.46159999995</v>
      </c>
    </row>
    <row r="37" spans="1:2" x14ac:dyDescent="0.25">
      <c r="A37" s="8" t="s">
        <v>24</v>
      </c>
      <c r="B37" s="5">
        <v>118558.88140000009</v>
      </c>
    </row>
    <row r="38" spans="1:2" x14ac:dyDescent="0.25">
      <c r="A38" s="8" t="s">
        <v>42</v>
      </c>
      <c r="B38" s="5">
        <v>135976.52539999998</v>
      </c>
    </row>
    <row r="39" spans="1:2" x14ac:dyDescent="0.25">
      <c r="A39" s="8" t="s">
        <v>48</v>
      </c>
      <c r="B39" s="5">
        <v>175433.92240000021</v>
      </c>
    </row>
    <row r="40" spans="1:2" x14ac:dyDescent="0.25">
      <c r="A40" s="8" t="s">
        <v>12</v>
      </c>
      <c r="B40" s="5">
        <v>178124.08099999995</v>
      </c>
    </row>
    <row r="42" spans="1:2" x14ac:dyDescent="0.25">
      <c r="A42" s="8" t="s">
        <v>1622</v>
      </c>
    </row>
    <row r="43" spans="1:2" x14ac:dyDescent="0.25">
      <c r="A43" s="7" t="s">
        <v>1618</v>
      </c>
      <c r="B43" t="s">
        <v>1610</v>
      </c>
    </row>
    <row r="44" spans="1:2" x14ac:dyDescent="0.25">
      <c r="A44" s="8">
        <v>2011</v>
      </c>
      <c r="B44" s="25">
        <v>78131.566599999976</v>
      </c>
    </row>
    <row r="45" spans="1:2" x14ac:dyDescent="0.25">
      <c r="A45" s="8">
        <v>2012</v>
      </c>
      <c r="B45" s="25">
        <v>130476.85979999998</v>
      </c>
    </row>
    <row r="46" spans="1:2" x14ac:dyDescent="0.25">
      <c r="A46" s="8">
        <v>2014</v>
      </c>
      <c r="B46" s="25">
        <v>131809.01560000007</v>
      </c>
    </row>
    <row r="47" spans="1:2" x14ac:dyDescent="0.25">
      <c r="A47" s="8">
        <v>2015</v>
      </c>
      <c r="B47" s="25">
        <v>130942.78019999999</v>
      </c>
    </row>
    <row r="48" spans="1:2" x14ac:dyDescent="0.25">
      <c r="A48" s="8">
        <v>2016</v>
      </c>
      <c r="B48" s="25">
        <v>132113.36980000007</v>
      </c>
    </row>
    <row r="49" spans="1:10" x14ac:dyDescent="0.25">
      <c r="A49" s="8">
        <v>2017</v>
      </c>
      <c r="B49" s="25">
        <v>133103.90699999989</v>
      </c>
    </row>
    <row r="50" spans="1:10" x14ac:dyDescent="0.25">
      <c r="A50" s="8">
        <v>2018</v>
      </c>
      <c r="B50" s="25">
        <v>204522.25700000025</v>
      </c>
    </row>
    <row r="51" spans="1:10" x14ac:dyDescent="0.25">
      <c r="A51" s="8">
        <v>2020</v>
      </c>
      <c r="B51" s="25">
        <v>129103.96039999987</v>
      </c>
    </row>
    <row r="52" spans="1:10" x14ac:dyDescent="0.25">
      <c r="A52" s="8">
        <v>2022</v>
      </c>
      <c r="B52" s="25">
        <v>131477.77639999994</v>
      </c>
    </row>
    <row r="54" spans="1:10" x14ac:dyDescent="0.25">
      <c r="A54" s="8" t="s">
        <v>5</v>
      </c>
    </row>
    <row r="55" spans="1:10" x14ac:dyDescent="0.25">
      <c r="A55" s="7" t="s">
        <v>1618</v>
      </c>
      <c r="B55" t="s">
        <v>1610</v>
      </c>
      <c r="C55" s="7"/>
      <c r="D55" s="7"/>
      <c r="E55" s="7"/>
      <c r="F55" s="7"/>
      <c r="G55" s="7"/>
      <c r="H55" s="7"/>
      <c r="I55" s="7"/>
      <c r="J55" s="7"/>
    </row>
    <row r="56" spans="1:10" x14ac:dyDescent="0.25">
      <c r="A56" s="8" t="s">
        <v>30</v>
      </c>
      <c r="B56" s="25">
        <v>248991.58600000024</v>
      </c>
    </row>
    <row r="57" spans="1:10" x14ac:dyDescent="0.25">
      <c r="A57" s="8" t="s">
        <v>15</v>
      </c>
      <c r="B57" s="25">
        <v>507895.7363999993</v>
      </c>
    </row>
    <row r="58" spans="1:10" x14ac:dyDescent="0.25">
      <c r="A58" s="8" t="s">
        <v>26</v>
      </c>
      <c r="B58" s="25">
        <v>444794.17039999936</v>
      </c>
    </row>
    <row r="60" spans="1:10" x14ac:dyDescent="0.25">
      <c r="A60" s="8" t="s">
        <v>1625</v>
      </c>
    </row>
    <row r="61" spans="1:10" x14ac:dyDescent="0.25">
      <c r="A61" s="7" t="s">
        <v>1618</v>
      </c>
      <c r="B61" t="s">
        <v>1610</v>
      </c>
      <c r="C61" s="7"/>
      <c r="D61" s="7"/>
      <c r="E61" s="7"/>
      <c r="F61" s="7"/>
      <c r="G61" s="7"/>
      <c r="H61" s="7"/>
      <c r="I61" s="7"/>
      <c r="J61" s="7"/>
    </row>
    <row r="62" spans="1:10" x14ac:dyDescent="0.25">
      <c r="A62" s="8" t="s">
        <v>14</v>
      </c>
      <c r="B62" s="25">
        <v>336397.81199999945</v>
      </c>
    </row>
    <row r="63" spans="1:10" x14ac:dyDescent="0.25">
      <c r="A63" s="8" t="s">
        <v>34</v>
      </c>
      <c r="B63" s="25">
        <v>393150.64759999956</v>
      </c>
    </row>
    <row r="64" spans="1:10" x14ac:dyDescent="0.25">
      <c r="A64" s="8" t="s">
        <v>21</v>
      </c>
      <c r="B64" s="25">
        <v>472133.03319999954</v>
      </c>
    </row>
    <row r="66" spans="1:8" x14ac:dyDescent="0.25">
      <c r="A66" s="8" t="s">
        <v>6</v>
      </c>
      <c r="D66" s="8" t="s">
        <v>6</v>
      </c>
      <c r="G66" s="8" t="s">
        <v>6</v>
      </c>
    </row>
    <row r="67" spans="1:8" x14ac:dyDescent="0.25">
      <c r="A67" s="7" t="s">
        <v>1618</v>
      </c>
      <c r="B67" t="s">
        <v>1610</v>
      </c>
      <c r="D67" s="7" t="s">
        <v>1618</v>
      </c>
      <c r="E67" t="s">
        <v>1611</v>
      </c>
      <c r="G67" s="7" t="s">
        <v>1618</v>
      </c>
      <c r="H67" t="s">
        <v>1626</v>
      </c>
    </row>
    <row r="68" spans="1:8" x14ac:dyDescent="0.25">
      <c r="A68" s="8" t="s">
        <v>46</v>
      </c>
      <c r="B68" s="25">
        <v>130714.67460000006</v>
      </c>
      <c r="D68" s="8" t="s">
        <v>46</v>
      </c>
      <c r="E68" s="26">
        <v>139.80179101604284</v>
      </c>
      <c r="G68" s="8" t="s">
        <v>22</v>
      </c>
      <c r="H68" s="27">
        <v>928</v>
      </c>
    </row>
    <row r="69" spans="1:8" x14ac:dyDescent="0.25">
      <c r="A69" s="8" t="s">
        <v>22</v>
      </c>
      <c r="B69" s="25">
        <v>131477.77639999994</v>
      </c>
      <c r="D69" s="8" t="s">
        <v>40</v>
      </c>
      <c r="E69" s="26">
        <v>140.29468975069253</v>
      </c>
      <c r="G69" s="8" t="s">
        <v>46</v>
      </c>
      <c r="H69" s="27">
        <v>935</v>
      </c>
    </row>
    <row r="70" spans="1:8" x14ac:dyDescent="0.25">
      <c r="A70" s="8" t="s">
        <v>40</v>
      </c>
      <c r="B70" s="25">
        <v>151939.149</v>
      </c>
      <c r="D70" s="8" t="s">
        <v>16</v>
      </c>
      <c r="E70" s="26">
        <v>141.21389506903375</v>
      </c>
      <c r="G70" s="8" t="s">
        <v>40</v>
      </c>
      <c r="H70" s="27">
        <v>1083</v>
      </c>
    </row>
    <row r="71" spans="1:8" x14ac:dyDescent="0.25">
      <c r="A71" s="8" t="s">
        <v>16</v>
      </c>
      <c r="B71" s="25">
        <v>787549.89280000131</v>
      </c>
      <c r="D71" s="8" t="s">
        <v>22</v>
      </c>
      <c r="E71" s="26">
        <v>141.67863836206891</v>
      </c>
      <c r="G71" s="8" t="s">
        <v>16</v>
      </c>
      <c r="H71" s="27">
        <v>5577</v>
      </c>
    </row>
  </sheetData>
  <mergeCells count="1">
    <mergeCell ref="A2:D2"/>
  </mergeCell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1CBA7-56D8-4189-8093-95079AB7DF8A}">
  <dimension ref="T5"/>
  <sheetViews>
    <sheetView showGridLines="0" showRowColHeaders="0" tabSelected="1" zoomScale="42" zoomScaleNormal="25" workbookViewId="0">
      <selection activeCell="U8" sqref="U8"/>
    </sheetView>
  </sheetViews>
  <sheetFormatPr defaultRowHeight="15" x14ac:dyDescent="0.2"/>
  <cols>
    <col min="1" max="16384" width="9" style="6"/>
  </cols>
  <sheetData>
    <row r="5" spans="20:20" x14ac:dyDescent="0.2">
      <c r="T5" s="6" t="s">
        <v>1621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Shree</cp:lastModifiedBy>
  <dcterms:created xsi:type="dcterms:W3CDTF">2024-06-23T13:11:17Z</dcterms:created>
  <dcterms:modified xsi:type="dcterms:W3CDTF">2026-04-04T16:23:28Z</dcterms:modified>
</cp:coreProperties>
</file>